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취창업지원단\2021년\2021 대학혁신지원사업\K-CESA 사업\진단참여협조요청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Sheet1!$A$3:$L$52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K46" i="1"/>
  <c r="K47" i="1"/>
  <c r="K48" i="1"/>
  <c r="K49" i="1"/>
  <c r="K50" i="1"/>
  <c r="K45" i="1"/>
  <c r="K33" i="1"/>
  <c r="K34" i="1"/>
  <c r="K35" i="1"/>
  <c r="K36" i="1"/>
  <c r="K37" i="1"/>
  <c r="K38" i="1"/>
  <c r="K39" i="1"/>
  <c r="K40" i="1"/>
  <c r="K41" i="1"/>
  <c r="K42" i="1"/>
  <c r="K43" i="1"/>
  <c r="K44" i="1"/>
  <c r="K32" i="1"/>
  <c r="K23" i="1"/>
  <c r="K24" i="1"/>
  <c r="K25" i="1"/>
  <c r="K26" i="1"/>
  <c r="K27" i="1"/>
  <c r="K28" i="1"/>
  <c r="K29" i="1"/>
  <c r="K30" i="1"/>
  <c r="K31" i="1"/>
  <c r="K22" i="1"/>
  <c r="K17" i="1"/>
  <c r="K18" i="1"/>
  <c r="K19" i="1"/>
  <c r="K20" i="1"/>
  <c r="K21" i="1"/>
  <c r="K16" i="1"/>
  <c r="K7" i="1"/>
  <c r="K8" i="1"/>
  <c r="K9" i="1"/>
  <c r="K11" i="1"/>
  <c r="K12" i="1"/>
  <c r="K13" i="1"/>
  <c r="K14" i="1"/>
  <c r="K15" i="1"/>
  <c r="K10" i="1"/>
  <c r="K6" i="1"/>
  <c r="K52" i="1" l="1"/>
  <c r="C56" i="1"/>
  <c r="C60" i="1"/>
  <c r="C59" i="1"/>
  <c r="C58" i="1"/>
  <c r="C61" i="1"/>
  <c r="C57" i="1"/>
  <c r="C62" i="1" l="1"/>
  <c r="E60" i="1" s="1"/>
  <c r="E59" i="1" l="1"/>
  <c r="E62" i="1"/>
  <c r="E56" i="1"/>
  <c r="E58" i="1"/>
  <c r="E57" i="1"/>
  <c r="E61" i="1"/>
</calcChain>
</file>

<file path=xl/sharedStrings.xml><?xml version="1.0" encoding="utf-8"?>
<sst xmlns="http://schemas.openxmlformats.org/spreadsheetml/2006/main" count="123" uniqueCount="77">
  <si>
    <t>학   과</t>
    <phoneticPr fontId="2" type="noConversion"/>
  </si>
  <si>
    <t>1학년</t>
    <phoneticPr fontId="2" type="noConversion"/>
  </si>
  <si>
    <t>2학년</t>
    <phoneticPr fontId="2" type="noConversion"/>
  </si>
  <si>
    <t>3학년</t>
    <phoneticPr fontId="2" type="noConversion"/>
  </si>
  <si>
    <t>4학년이상</t>
    <phoneticPr fontId="2" type="noConversion"/>
  </si>
  <si>
    <t>번호</t>
    <phoneticPr fontId="2" type="noConversion"/>
  </si>
  <si>
    <t>비고
(계열)</t>
    <phoneticPr fontId="2" type="noConversion"/>
  </si>
  <si>
    <t>공학</t>
    <phoneticPr fontId="2" type="noConversion"/>
  </si>
  <si>
    <t>계열</t>
    <phoneticPr fontId="2" type="noConversion"/>
  </si>
  <si>
    <t>인원</t>
    <phoneticPr fontId="2" type="noConversion"/>
  </si>
  <si>
    <t>합계</t>
    <phoneticPr fontId="2" type="noConversion"/>
  </si>
  <si>
    <t>합계</t>
    <phoneticPr fontId="2" type="noConversion"/>
  </si>
  <si>
    <t>각 계열별 참여비율</t>
    <phoneticPr fontId="2" type="noConversion"/>
  </si>
  <si>
    <t>배정인원(명)</t>
    <phoneticPr fontId="2" type="noConversion"/>
  </si>
  <si>
    <t>합계(명)</t>
    <phoneticPr fontId="2" type="noConversion"/>
  </si>
  <si>
    <t>도시공학과</t>
    <phoneticPr fontId="2" type="noConversion"/>
  </si>
  <si>
    <t xml:space="preserve">* 인원 배정은 각 계열별 표집으로 인해 각 학과(전공)별 차이가 있음. 
** 각 학년별, 학과별 인원을 맞춰주시기 바랍니다. </t>
    <phoneticPr fontId="2" type="noConversion"/>
  </si>
  <si>
    <t>2021 K-CESA 학과(전공)별 배정 인원 현황</t>
    <phoneticPr fontId="2" type="noConversion"/>
  </si>
  <si>
    <t>글로벌커뮤니케이션학부</t>
    <phoneticPr fontId="2" type="noConversion"/>
  </si>
  <si>
    <t>마케팅빅데이터학과</t>
  </si>
  <si>
    <t>공공인재학과</t>
    <phoneticPr fontId="2" type="noConversion"/>
  </si>
  <si>
    <t>미생물생명공학과</t>
    <phoneticPr fontId="2" type="noConversion"/>
  </si>
  <si>
    <t>IT융합전자공학과</t>
    <phoneticPr fontId="2" type="noConversion"/>
  </si>
  <si>
    <t>정보통신융합공학부</t>
  </si>
  <si>
    <t>첨단소재학과</t>
    <phoneticPr fontId="2" type="noConversion"/>
  </si>
  <si>
    <t>항공호텔관광경영학부</t>
    <phoneticPr fontId="2" type="noConversion"/>
  </si>
  <si>
    <t>부동산금융보험융합학과</t>
    <phoneticPr fontId="2" type="noConversion"/>
  </si>
  <si>
    <t>국제무역물류학과</t>
    <phoneticPr fontId="2" type="noConversion"/>
  </si>
  <si>
    <t>중국어중국학과</t>
    <phoneticPr fontId="2" type="noConversion"/>
  </si>
  <si>
    <t>광고홍보커뮤니케이션학부</t>
    <phoneticPr fontId="2" type="noConversion"/>
  </si>
  <si>
    <t>실용음악과</t>
    <phoneticPr fontId="2" type="noConversion"/>
  </si>
  <si>
    <t>미술학부</t>
  </si>
  <si>
    <t>화장품뷰티학과</t>
    <phoneticPr fontId="2" type="noConversion"/>
  </si>
  <si>
    <t>역사학과</t>
  </si>
  <si>
    <t>사회복지학과</t>
  </si>
  <si>
    <t xml:space="preserve">TV·영화학부 </t>
  </si>
  <si>
    <t>의생명·보건학부</t>
  </si>
  <si>
    <t>소방안전관리학과</t>
  </si>
  <si>
    <t>스포츠건강관리학과</t>
  </si>
  <si>
    <t>건축학부</t>
  </si>
  <si>
    <t>융합컴퓨터·미디어학부</t>
  </si>
  <si>
    <t>AI로봇공학과</t>
    <phoneticPr fontId="2" type="noConversion"/>
  </si>
  <si>
    <t>경영학과</t>
  </si>
  <si>
    <t>글로벌경제학과</t>
  </si>
  <si>
    <t>경찰법학과</t>
  </si>
  <si>
    <t>성악·뮤지컬학과</t>
  </si>
  <si>
    <t>작곡과</t>
    <phoneticPr fontId="2" type="noConversion"/>
  </si>
  <si>
    <t>관현악학부</t>
  </si>
  <si>
    <t>피아노과</t>
  </si>
  <si>
    <t>한국음악과</t>
  </si>
  <si>
    <t>조형컨텐츠학부</t>
    <phoneticPr fontId="2" type="noConversion"/>
  </si>
  <si>
    <t>웹툰·애니메이션과</t>
    <phoneticPr fontId="2" type="noConversion"/>
  </si>
  <si>
    <t>시각디자인학과</t>
  </si>
  <si>
    <t>산업디자인학과</t>
  </si>
  <si>
    <t>섬유·패션디자인학과</t>
  </si>
  <si>
    <t>도자디자인학과</t>
  </si>
  <si>
    <t>국어교육과</t>
  </si>
  <si>
    <t>영어교육과</t>
  </si>
  <si>
    <t>수학교육과</t>
  </si>
  <si>
    <t>음악교육과</t>
  </si>
  <si>
    <t>미술교육과</t>
  </si>
  <si>
    <t>유아교육과</t>
  </si>
  <si>
    <t>신학과</t>
    <phoneticPr fontId="2" type="noConversion"/>
  </si>
  <si>
    <t>남</t>
    <phoneticPr fontId="2" type="noConversion"/>
  </si>
  <si>
    <t>여</t>
    <phoneticPr fontId="2" type="noConversion"/>
  </si>
  <si>
    <t>인문계열</t>
    <phoneticPr fontId="2" type="noConversion"/>
  </si>
  <si>
    <t>자연계열</t>
    <phoneticPr fontId="2" type="noConversion"/>
  </si>
  <si>
    <t>공학계열</t>
    <phoneticPr fontId="2" type="noConversion"/>
  </si>
  <si>
    <t>교육계열</t>
    <phoneticPr fontId="2" type="noConversion"/>
  </si>
  <si>
    <t>예체능계열</t>
    <phoneticPr fontId="2" type="noConversion"/>
  </si>
  <si>
    <t>사회계열</t>
    <phoneticPr fontId="2" type="noConversion"/>
  </si>
  <si>
    <t>인문</t>
    <phoneticPr fontId="2" type="noConversion"/>
  </si>
  <si>
    <t>사회</t>
    <phoneticPr fontId="2" type="noConversion"/>
  </si>
  <si>
    <t>자연</t>
    <phoneticPr fontId="2" type="noConversion"/>
  </si>
  <si>
    <t>교육</t>
    <phoneticPr fontId="2" type="noConversion"/>
  </si>
  <si>
    <t>예체능</t>
    <phoneticPr fontId="2" type="noConversion"/>
  </si>
  <si>
    <t>비율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</si>
</sst>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mm&quot;월&quot;\ dd&quot;일&quot;"/>
    <numFmt numFmtId="178" formatCode="0.0_);[Red]\(0.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5" fillId="3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1" fontId="6" fillId="3" borderId="0" xfId="0" applyNumberFormat="1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41" fontId="6" fillId="3" borderId="0" xfId="3" applyFont="1" applyFill="1" applyBorder="1">
      <alignment vertical="center"/>
    </xf>
    <xf numFmtId="177" fontId="6" fillId="3" borderId="0" xfId="0" applyNumberFormat="1" applyFont="1" applyFill="1" applyBorder="1">
      <alignment vertical="center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Protection="1">
      <alignment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10" fillId="8" borderId="1" xfId="0" applyFont="1" applyFill="1" applyBorder="1" applyAlignment="1">
      <alignment horizontal="justify" vertical="center" wrapText="1"/>
    </xf>
    <xf numFmtId="0" fontId="6" fillId="8" borderId="1" xfId="0" applyFont="1" applyFill="1" applyBorder="1" applyProtection="1">
      <alignment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10" fillId="9" borderId="1" xfId="0" applyFont="1" applyFill="1" applyBorder="1" applyAlignment="1">
      <alignment horizontal="justify" vertical="center" wrapText="1"/>
    </xf>
    <xf numFmtId="0" fontId="6" fillId="9" borderId="1" xfId="0" applyFont="1" applyFill="1" applyBorder="1" applyProtection="1">
      <alignment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>
      <alignment horizontal="justify" vertical="center" wrapText="1"/>
    </xf>
    <xf numFmtId="0" fontId="6" fillId="10" borderId="1" xfId="0" applyFont="1" applyFill="1" applyBorder="1" applyProtection="1">
      <alignment vertical="center"/>
      <protection locked="0"/>
    </xf>
    <xf numFmtId="0" fontId="8" fillId="3" borderId="0" xfId="2" applyFont="1" applyFill="1" applyBorder="1" applyAlignment="1">
      <alignment horizontal="center" vertical="center"/>
    </xf>
    <xf numFmtId="176" fontId="8" fillId="3" borderId="0" xfId="2" applyNumberFormat="1" applyFont="1" applyFill="1" applyBorder="1" applyAlignment="1">
      <alignment horizontal="center" vertical="center"/>
    </xf>
    <xf numFmtId="0" fontId="4" fillId="4" borderId="1" xfId="2" applyFont="1" applyBorder="1" applyAlignment="1">
      <alignment horizontal="center" vertical="center"/>
    </xf>
    <xf numFmtId="176" fontId="8" fillId="4" borderId="1" xfId="2" applyNumberFormat="1" applyFont="1" applyBorder="1" applyAlignment="1">
      <alignment horizontal="center" vertical="center"/>
    </xf>
    <xf numFmtId="0" fontId="8" fillId="4" borderId="1" xfId="2" applyFont="1" applyBorder="1" applyAlignment="1">
      <alignment horizontal="center" vertical="center"/>
    </xf>
    <xf numFmtId="1" fontId="8" fillId="4" borderId="1" xfId="2" applyNumberFormat="1" applyFont="1" applyBorder="1" applyAlignment="1">
      <alignment horizontal="center" vertical="center"/>
    </xf>
    <xf numFmtId="178" fontId="8" fillId="4" borderId="1" xfId="4" applyNumberFormat="1" applyFont="1" applyFill="1" applyBorder="1" applyAlignment="1">
      <alignment horizontal="center" vertical="center"/>
    </xf>
    <xf numFmtId="0" fontId="5" fillId="5" borderId="1" xfId="0" applyFont="1" applyFill="1" applyBorder="1">
      <alignment vertic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/>
    </xf>
    <xf numFmtId="0" fontId="7" fillId="5" borderId="2" xfId="1" applyFont="1" applyFill="1" applyBorder="1" applyAlignment="1" applyProtection="1">
      <alignment horizontal="center" vertical="center"/>
      <protection locked="0"/>
    </xf>
    <xf numFmtId="0" fontId="7" fillId="5" borderId="5" xfId="1" applyFont="1" applyFill="1" applyBorder="1" applyAlignment="1" applyProtection="1">
      <alignment horizontal="center" vertical="center"/>
      <protection locked="0"/>
    </xf>
    <xf numFmtId="0" fontId="7" fillId="5" borderId="3" xfId="1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</cellXfs>
  <cellStyles count="5">
    <cellStyle name="40% - 강조색5" xfId="1" builtinId="47"/>
    <cellStyle name="백분율" xfId="4" builtinId="5"/>
    <cellStyle name="보통" xfId="2" builtinId="28"/>
    <cellStyle name="쉼표 [0]" xfId="3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="90" zoomScaleNormal="90" workbookViewId="0">
      <selection activeCell="H59" sqref="H59"/>
    </sheetView>
  </sheetViews>
  <sheetFormatPr defaultRowHeight="17.25" x14ac:dyDescent="0.3"/>
  <cols>
    <col min="1" max="1" width="8.75" style="1" customWidth="1"/>
    <col min="2" max="2" width="26" style="1" customWidth="1"/>
    <col min="3" max="10" width="8.375" style="1" customWidth="1"/>
    <col min="11" max="11" width="10.125" style="1" customWidth="1"/>
    <col min="12" max="12" width="14.125" style="5" customWidth="1"/>
    <col min="13" max="13" width="9" style="1"/>
    <col min="14" max="14" width="9.125" style="1" bestFit="1" customWidth="1"/>
    <col min="15" max="16" width="9" style="1"/>
    <col min="17" max="17" width="11.125" style="1" bestFit="1" customWidth="1"/>
    <col min="18" max="16384" width="9" style="1"/>
  </cols>
  <sheetData>
    <row r="1" spans="1:17" ht="37.5" customHeight="1" x14ac:dyDescent="0.3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7" ht="42.75" customHeight="1" x14ac:dyDescent="0.3">
      <c r="A2" s="46" t="s">
        <v>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7" s="2" customFormat="1" ht="24.75" customHeight="1" x14ac:dyDescent="0.3">
      <c r="A3" s="38" t="s">
        <v>5</v>
      </c>
      <c r="B3" s="48" t="s">
        <v>0</v>
      </c>
      <c r="C3" s="51" t="s">
        <v>13</v>
      </c>
      <c r="D3" s="52"/>
      <c r="E3" s="52"/>
      <c r="F3" s="52"/>
      <c r="G3" s="52"/>
      <c r="H3" s="52"/>
      <c r="I3" s="52"/>
      <c r="J3" s="53"/>
      <c r="K3" s="38" t="s">
        <v>14</v>
      </c>
      <c r="L3" s="41" t="s">
        <v>6</v>
      </c>
      <c r="O3" s="9"/>
    </row>
    <row r="4" spans="1:17" s="2" customFormat="1" ht="24" customHeight="1" x14ac:dyDescent="0.3">
      <c r="A4" s="39"/>
      <c r="B4" s="49"/>
      <c r="C4" s="35" t="s">
        <v>1</v>
      </c>
      <c r="D4" s="36"/>
      <c r="E4" s="35" t="s">
        <v>2</v>
      </c>
      <c r="F4" s="36"/>
      <c r="G4" s="35" t="s">
        <v>3</v>
      </c>
      <c r="H4" s="36"/>
      <c r="I4" s="37" t="s">
        <v>4</v>
      </c>
      <c r="J4" s="37"/>
      <c r="K4" s="39"/>
      <c r="L4" s="42"/>
      <c r="Q4" s="10"/>
    </row>
    <row r="5" spans="1:17" s="2" customFormat="1" ht="24" customHeight="1" x14ac:dyDescent="0.3">
      <c r="A5" s="40"/>
      <c r="B5" s="50"/>
      <c r="C5" s="8" t="s">
        <v>63</v>
      </c>
      <c r="D5" s="8" t="s">
        <v>64</v>
      </c>
      <c r="E5" s="8" t="s">
        <v>63</v>
      </c>
      <c r="F5" s="8" t="s">
        <v>64</v>
      </c>
      <c r="G5" s="8" t="s">
        <v>63</v>
      </c>
      <c r="H5" s="8" t="s">
        <v>64</v>
      </c>
      <c r="I5" s="8" t="s">
        <v>63</v>
      </c>
      <c r="J5" s="8" t="s">
        <v>64</v>
      </c>
      <c r="K5" s="40"/>
      <c r="L5" s="43"/>
      <c r="Q5" s="10"/>
    </row>
    <row r="6" spans="1:17" s="2" customFormat="1" x14ac:dyDescent="0.3">
      <c r="A6" s="11">
        <v>1</v>
      </c>
      <c r="B6" s="12" t="s">
        <v>18</v>
      </c>
      <c r="C6" s="13">
        <v>4</v>
      </c>
      <c r="D6" s="13">
        <v>4</v>
      </c>
      <c r="E6" s="13">
        <v>3</v>
      </c>
      <c r="F6" s="13">
        <v>3</v>
      </c>
      <c r="G6" s="13">
        <v>3</v>
      </c>
      <c r="H6" s="13">
        <v>3</v>
      </c>
      <c r="I6" s="13">
        <v>3</v>
      </c>
      <c r="J6" s="13">
        <v>3</v>
      </c>
      <c r="K6" s="13">
        <f>SUM(C6:J6)</f>
        <v>26</v>
      </c>
      <c r="L6" s="14" t="s">
        <v>65</v>
      </c>
    </row>
    <row r="7" spans="1:17" s="2" customFormat="1" x14ac:dyDescent="0.3">
      <c r="A7" s="14">
        <v>2</v>
      </c>
      <c r="B7" s="12" t="s">
        <v>33</v>
      </c>
      <c r="C7" s="13">
        <v>4</v>
      </c>
      <c r="D7" s="13">
        <v>4</v>
      </c>
      <c r="E7" s="13">
        <v>3</v>
      </c>
      <c r="F7" s="13">
        <v>3</v>
      </c>
      <c r="G7" s="13">
        <v>3</v>
      </c>
      <c r="H7" s="13">
        <v>3</v>
      </c>
      <c r="I7" s="13">
        <v>3</v>
      </c>
      <c r="J7" s="13">
        <v>3</v>
      </c>
      <c r="K7" s="13">
        <f t="shared" ref="K7:K9" si="0">SUM(C7:J7)</f>
        <v>26</v>
      </c>
      <c r="L7" s="14" t="s">
        <v>65</v>
      </c>
    </row>
    <row r="8" spans="1:17" s="2" customFormat="1" x14ac:dyDescent="0.3">
      <c r="A8" s="14">
        <v>3</v>
      </c>
      <c r="B8" s="12" t="s">
        <v>34</v>
      </c>
      <c r="C8" s="13">
        <v>4</v>
      </c>
      <c r="D8" s="13">
        <v>4</v>
      </c>
      <c r="E8" s="13">
        <v>3</v>
      </c>
      <c r="F8" s="13">
        <v>3</v>
      </c>
      <c r="G8" s="13">
        <v>3</v>
      </c>
      <c r="H8" s="13">
        <v>3</v>
      </c>
      <c r="I8" s="13">
        <v>3</v>
      </c>
      <c r="J8" s="13">
        <v>3</v>
      </c>
      <c r="K8" s="13">
        <f t="shared" si="0"/>
        <v>26</v>
      </c>
      <c r="L8" s="14" t="s">
        <v>65</v>
      </c>
    </row>
    <row r="9" spans="1:17" s="2" customFormat="1" x14ac:dyDescent="0.3">
      <c r="A9" s="14">
        <v>4</v>
      </c>
      <c r="B9" s="12" t="s">
        <v>35</v>
      </c>
      <c r="C9" s="13">
        <v>4</v>
      </c>
      <c r="D9" s="13">
        <v>4</v>
      </c>
      <c r="E9" s="13">
        <v>3</v>
      </c>
      <c r="F9" s="13">
        <v>3</v>
      </c>
      <c r="G9" s="13">
        <v>3</v>
      </c>
      <c r="H9" s="13">
        <v>3</v>
      </c>
      <c r="I9" s="13">
        <v>3</v>
      </c>
      <c r="J9" s="13">
        <v>3</v>
      </c>
      <c r="K9" s="13">
        <f t="shared" si="0"/>
        <v>26</v>
      </c>
      <c r="L9" s="14" t="s">
        <v>65</v>
      </c>
    </row>
    <row r="10" spans="1:17" s="2" customFormat="1" x14ac:dyDescent="0.3">
      <c r="A10" s="18">
        <v>5</v>
      </c>
      <c r="B10" s="19" t="s">
        <v>24</v>
      </c>
      <c r="C10" s="20">
        <v>4</v>
      </c>
      <c r="D10" s="20">
        <v>4</v>
      </c>
      <c r="E10" s="20">
        <v>3</v>
      </c>
      <c r="F10" s="20">
        <v>3</v>
      </c>
      <c r="G10" s="20">
        <v>3</v>
      </c>
      <c r="H10" s="20">
        <v>3</v>
      </c>
      <c r="I10" s="20">
        <v>3</v>
      </c>
      <c r="J10" s="20">
        <v>3</v>
      </c>
      <c r="K10" s="20">
        <f>SUM(C10:J10)</f>
        <v>26</v>
      </c>
      <c r="L10" s="18" t="s">
        <v>66</v>
      </c>
    </row>
    <row r="11" spans="1:17" s="2" customFormat="1" x14ac:dyDescent="0.3">
      <c r="A11" s="18">
        <v>6</v>
      </c>
      <c r="B11" s="19" t="s">
        <v>32</v>
      </c>
      <c r="C11" s="20">
        <v>4</v>
      </c>
      <c r="D11" s="20">
        <v>4</v>
      </c>
      <c r="E11" s="20">
        <v>3</v>
      </c>
      <c r="F11" s="20">
        <v>3</v>
      </c>
      <c r="G11" s="20">
        <v>3</v>
      </c>
      <c r="H11" s="20">
        <v>3</v>
      </c>
      <c r="I11" s="20">
        <v>3</v>
      </c>
      <c r="J11" s="20">
        <v>3</v>
      </c>
      <c r="K11" s="20">
        <f t="shared" ref="K11:K31" si="1">SUM(C11:J11)</f>
        <v>26</v>
      </c>
      <c r="L11" s="18" t="s">
        <v>66</v>
      </c>
    </row>
    <row r="12" spans="1:17" s="2" customFormat="1" x14ac:dyDescent="0.3">
      <c r="A12" s="18">
        <v>7</v>
      </c>
      <c r="B12" s="19" t="s">
        <v>36</v>
      </c>
      <c r="C12" s="20">
        <v>4</v>
      </c>
      <c r="D12" s="20">
        <v>4</v>
      </c>
      <c r="E12" s="20">
        <v>3</v>
      </c>
      <c r="F12" s="20">
        <v>3</v>
      </c>
      <c r="G12" s="20">
        <v>3</v>
      </c>
      <c r="H12" s="20">
        <v>3</v>
      </c>
      <c r="I12" s="20">
        <v>3</v>
      </c>
      <c r="J12" s="20">
        <v>3</v>
      </c>
      <c r="K12" s="20">
        <f t="shared" si="1"/>
        <v>26</v>
      </c>
      <c r="L12" s="18" t="s">
        <v>66</v>
      </c>
    </row>
    <row r="13" spans="1:17" s="2" customFormat="1" x14ac:dyDescent="0.3">
      <c r="A13" s="18">
        <v>8</v>
      </c>
      <c r="B13" s="19" t="s">
        <v>37</v>
      </c>
      <c r="C13" s="20">
        <v>4</v>
      </c>
      <c r="D13" s="20">
        <v>4</v>
      </c>
      <c r="E13" s="20">
        <v>3</v>
      </c>
      <c r="F13" s="20">
        <v>3</v>
      </c>
      <c r="G13" s="20">
        <v>3</v>
      </c>
      <c r="H13" s="20">
        <v>3</v>
      </c>
      <c r="I13" s="20">
        <v>3</v>
      </c>
      <c r="J13" s="20">
        <v>3</v>
      </c>
      <c r="K13" s="20">
        <f t="shared" si="1"/>
        <v>26</v>
      </c>
      <c r="L13" s="18" t="s">
        <v>66</v>
      </c>
    </row>
    <row r="14" spans="1:17" s="2" customFormat="1" x14ac:dyDescent="0.3">
      <c r="A14" s="18">
        <v>9</v>
      </c>
      <c r="B14" s="19" t="s">
        <v>21</v>
      </c>
      <c r="C14" s="20">
        <v>4</v>
      </c>
      <c r="D14" s="20">
        <v>4</v>
      </c>
      <c r="E14" s="20">
        <v>3</v>
      </c>
      <c r="F14" s="20">
        <v>3</v>
      </c>
      <c r="G14" s="20">
        <v>3</v>
      </c>
      <c r="H14" s="20">
        <v>3</v>
      </c>
      <c r="I14" s="20">
        <v>3</v>
      </c>
      <c r="J14" s="20">
        <v>3</v>
      </c>
      <c r="K14" s="20">
        <f t="shared" si="1"/>
        <v>26</v>
      </c>
      <c r="L14" s="18" t="s">
        <v>66</v>
      </c>
    </row>
    <row r="15" spans="1:17" s="2" customFormat="1" x14ac:dyDescent="0.3">
      <c r="A15" s="18">
        <v>10</v>
      </c>
      <c r="B15" s="19" t="s">
        <v>38</v>
      </c>
      <c r="C15" s="20">
        <v>4</v>
      </c>
      <c r="D15" s="20">
        <v>4</v>
      </c>
      <c r="E15" s="20">
        <v>3</v>
      </c>
      <c r="F15" s="20">
        <v>3</v>
      </c>
      <c r="G15" s="20">
        <v>3</v>
      </c>
      <c r="H15" s="20">
        <v>3</v>
      </c>
      <c r="I15" s="20">
        <v>3</v>
      </c>
      <c r="J15" s="20">
        <v>3</v>
      </c>
      <c r="K15" s="20">
        <f t="shared" si="1"/>
        <v>26</v>
      </c>
      <c r="L15" s="18" t="s">
        <v>66</v>
      </c>
    </row>
    <row r="16" spans="1:17" s="2" customFormat="1" x14ac:dyDescent="0.3">
      <c r="A16" s="15">
        <v>11</v>
      </c>
      <c r="B16" s="16" t="s">
        <v>39</v>
      </c>
      <c r="C16" s="17">
        <v>4</v>
      </c>
      <c r="D16" s="17">
        <v>4</v>
      </c>
      <c r="E16" s="17">
        <v>3</v>
      </c>
      <c r="F16" s="17">
        <v>3</v>
      </c>
      <c r="G16" s="17">
        <v>3</v>
      </c>
      <c r="H16" s="17">
        <v>3</v>
      </c>
      <c r="I16" s="17">
        <v>3</v>
      </c>
      <c r="J16" s="17">
        <v>3</v>
      </c>
      <c r="K16" s="17">
        <f t="shared" si="1"/>
        <v>26</v>
      </c>
      <c r="L16" s="15" t="s">
        <v>67</v>
      </c>
    </row>
    <row r="17" spans="1:12" s="2" customFormat="1" x14ac:dyDescent="0.3">
      <c r="A17" s="15">
        <v>12</v>
      </c>
      <c r="B17" s="16" t="s">
        <v>15</v>
      </c>
      <c r="C17" s="17">
        <v>4</v>
      </c>
      <c r="D17" s="17">
        <v>4</v>
      </c>
      <c r="E17" s="17">
        <v>3</v>
      </c>
      <c r="F17" s="17">
        <v>3</v>
      </c>
      <c r="G17" s="17">
        <v>3</v>
      </c>
      <c r="H17" s="17">
        <v>3</v>
      </c>
      <c r="I17" s="17">
        <v>3</v>
      </c>
      <c r="J17" s="17">
        <v>3</v>
      </c>
      <c r="K17" s="17">
        <f t="shared" si="1"/>
        <v>26</v>
      </c>
      <c r="L17" s="15" t="s">
        <v>67</v>
      </c>
    </row>
    <row r="18" spans="1:12" s="2" customFormat="1" x14ac:dyDescent="0.3">
      <c r="A18" s="15">
        <v>13</v>
      </c>
      <c r="B18" s="16" t="s">
        <v>40</v>
      </c>
      <c r="C18" s="17">
        <v>4</v>
      </c>
      <c r="D18" s="17">
        <v>4</v>
      </c>
      <c r="E18" s="17">
        <v>3</v>
      </c>
      <c r="F18" s="17">
        <v>3</v>
      </c>
      <c r="G18" s="17">
        <v>3</v>
      </c>
      <c r="H18" s="17">
        <v>3</v>
      </c>
      <c r="I18" s="17">
        <v>3</v>
      </c>
      <c r="J18" s="17">
        <v>3</v>
      </c>
      <c r="K18" s="17">
        <f t="shared" si="1"/>
        <v>26</v>
      </c>
      <c r="L18" s="15" t="s">
        <v>67</v>
      </c>
    </row>
    <row r="19" spans="1:12" s="2" customFormat="1" x14ac:dyDescent="0.3">
      <c r="A19" s="15">
        <v>14</v>
      </c>
      <c r="B19" s="16" t="s">
        <v>22</v>
      </c>
      <c r="C19" s="17">
        <v>4</v>
      </c>
      <c r="D19" s="17">
        <v>4</v>
      </c>
      <c r="E19" s="17">
        <v>3</v>
      </c>
      <c r="F19" s="17">
        <v>3</v>
      </c>
      <c r="G19" s="17">
        <v>3</v>
      </c>
      <c r="H19" s="17">
        <v>3</v>
      </c>
      <c r="I19" s="17">
        <v>3</v>
      </c>
      <c r="J19" s="17">
        <v>3</v>
      </c>
      <c r="K19" s="17">
        <f t="shared" si="1"/>
        <v>26</v>
      </c>
      <c r="L19" s="15" t="s">
        <v>67</v>
      </c>
    </row>
    <row r="20" spans="1:12" s="2" customFormat="1" x14ac:dyDescent="0.3">
      <c r="A20" s="15">
        <v>15</v>
      </c>
      <c r="B20" s="16" t="s">
        <v>23</v>
      </c>
      <c r="C20" s="17">
        <v>4</v>
      </c>
      <c r="D20" s="17">
        <v>4</v>
      </c>
      <c r="E20" s="17">
        <v>3</v>
      </c>
      <c r="F20" s="17">
        <v>3</v>
      </c>
      <c r="G20" s="17">
        <v>3</v>
      </c>
      <c r="H20" s="17">
        <v>3</v>
      </c>
      <c r="I20" s="17">
        <v>3</v>
      </c>
      <c r="J20" s="17">
        <v>3</v>
      </c>
      <c r="K20" s="17">
        <f t="shared" si="1"/>
        <v>26</v>
      </c>
      <c r="L20" s="15" t="s">
        <v>67</v>
      </c>
    </row>
    <row r="21" spans="1:12" s="2" customFormat="1" x14ac:dyDescent="0.3">
      <c r="A21" s="15">
        <v>16</v>
      </c>
      <c r="B21" s="16" t="s">
        <v>41</v>
      </c>
      <c r="C21" s="17">
        <v>4</v>
      </c>
      <c r="D21" s="17">
        <v>4</v>
      </c>
      <c r="E21" s="17">
        <v>3</v>
      </c>
      <c r="F21" s="17">
        <v>3</v>
      </c>
      <c r="G21" s="17">
        <v>3</v>
      </c>
      <c r="H21" s="17">
        <v>3</v>
      </c>
      <c r="I21" s="17">
        <v>3</v>
      </c>
      <c r="J21" s="17">
        <v>3</v>
      </c>
      <c r="K21" s="17">
        <f t="shared" si="1"/>
        <v>26</v>
      </c>
      <c r="L21" s="15" t="s">
        <v>67</v>
      </c>
    </row>
    <row r="22" spans="1:12" s="2" customFormat="1" x14ac:dyDescent="0.3">
      <c r="A22" s="24">
        <v>17</v>
      </c>
      <c r="B22" s="25" t="s">
        <v>42</v>
      </c>
      <c r="C22" s="26">
        <v>4</v>
      </c>
      <c r="D22" s="26">
        <v>4</v>
      </c>
      <c r="E22" s="26">
        <v>3</v>
      </c>
      <c r="F22" s="26">
        <v>3</v>
      </c>
      <c r="G22" s="26">
        <v>3</v>
      </c>
      <c r="H22" s="26">
        <v>3</v>
      </c>
      <c r="I22" s="26">
        <v>3</v>
      </c>
      <c r="J22" s="26">
        <v>3</v>
      </c>
      <c r="K22" s="26">
        <f t="shared" si="1"/>
        <v>26</v>
      </c>
      <c r="L22" s="24" t="s">
        <v>70</v>
      </c>
    </row>
    <row r="23" spans="1:12" s="2" customFormat="1" x14ac:dyDescent="0.3">
      <c r="A23" s="24">
        <v>18</v>
      </c>
      <c r="B23" s="25" t="s">
        <v>25</v>
      </c>
      <c r="C23" s="26">
        <v>4</v>
      </c>
      <c r="D23" s="26">
        <v>4</v>
      </c>
      <c r="E23" s="26">
        <v>3</v>
      </c>
      <c r="F23" s="26">
        <v>3</v>
      </c>
      <c r="G23" s="26">
        <v>3</v>
      </c>
      <c r="H23" s="26">
        <v>3</v>
      </c>
      <c r="I23" s="26">
        <v>3</v>
      </c>
      <c r="J23" s="26">
        <v>3</v>
      </c>
      <c r="K23" s="26">
        <f t="shared" si="1"/>
        <v>26</v>
      </c>
      <c r="L23" s="24" t="s">
        <v>70</v>
      </c>
    </row>
    <row r="24" spans="1:12" s="2" customFormat="1" x14ac:dyDescent="0.3">
      <c r="A24" s="24">
        <v>19</v>
      </c>
      <c r="B24" s="25" t="s">
        <v>26</v>
      </c>
      <c r="C24" s="26">
        <v>4</v>
      </c>
      <c r="D24" s="26">
        <v>4</v>
      </c>
      <c r="E24" s="26">
        <v>3</v>
      </c>
      <c r="F24" s="26">
        <v>3</v>
      </c>
      <c r="G24" s="26">
        <v>3</v>
      </c>
      <c r="H24" s="26">
        <v>3</v>
      </c>
      <c r="I24" s="26">
        <v>3</v>
      </c>
      <c r="J24" s="26">
        <v>3</v>
      </c>
      <c r="K24" s="26">
        <f t="shared" si="1"/>
        <v>26</v>
      </c>
      <c r="L24" s="24" t="s">
        <v>70</v>
      </c>
    </row>
    <row r="25" spans="1:12" s="2" customFormat="1" x14ac:dyDescent="0.3">
      <c r="A25" s="24">
        <v>20</v>
      </c>
      <c r="B25" s="25" t="s">
        <v>27</v>
      </c>
      <c r="C25" s="26">
        <v>4</v>
      </c>
      <c r="D25" s="26">
        <v>4</v>
      </c>
      <c r="E25" s="26">
        <v>3</v>
      </c>
      <c r="F25" s="26">
        <v>3</v>
      </c>
      <c r="G25" s="26">
        <v>3</v>
      </c>
      <c r="H25" s="26">
        <v>3</v>
      </c>
      <c r="I25" s="26">
        <v>3</v>
      </c>
      <c r="J25" s="26">
        <v>3</v>
      </c>
      <c r="K25" s="26">
        <f t="shared" si="1"/>
        <v>26</v>
      </c>
      <c r="L25" s="24" t="s">
        <v>70</v>
      </c>
    </row>
    <row r="26" spans="1:12" s="2" customFormat="1" x14ac:dyDescent="0.3">
      <c r="A26" s="24">
        <v>21</v>
      </c>
      <c r="B26" s="25" t="s">
        <v>43</v>
      </c>
      <c r="C26" s="26">
        <v>4</v>
      </c>
      <c r="D26" s="26">
        <v>4</v>
      </c>
      <c r="E26" s="26">
        <v>3</v>
      </c>
      <c r="F26" s="26">
        <v>3</v>
      </c>
      <c r="G26" s="26">
        <v>3</v>
      </c>
      <c r="H26" s="26">
        <v>3</v>
      </c>
      <c r="I26" s="26">
        <v>3</v>
      </c>
      <c r="J26" s="26">
        <v>3</v>
      </c>
      <c r="K26" s="26">
        <f t="shared" si="1"/>
        <v>26</v>
      </c>
      <c r="L26" s="24" t="s">
        <v>70</v>
      </c>
    </row>
    <row r="27" spans="1:12" s="2" customFormat="1" x14ac:dyDescent="0.3">
      <c r="A27" s="24">
        <v>22</v>
      </c>
      <c r="B27" s="25" t="s">
        <v>19</v>
      </c>
      <c r="C27" s="26">
        <v>4</v>
      </c>
      <c r="D27" s="26">
        <v>4</v>
      </c>
      <c r="E27" s="26">
        <v>3</v>
      </c>
      <c r="F27" s="26">
        <v>3</v>
      </c>
      <c r="G27" s="26">
        <v>3</v>
      </c>
      <c r="H27" s="26">
        <v>3</v>
      </c>
      <c r="I27" s="26">
        <v>3</v>
      </c>
      <c r="J27" s="26">
        <v>3</v>
      </c>
      <c r="K27" s="26">
        <f t="shared" si="1"/>
        <v>26</v>
      </c>
      <c r="L27" s="24" t="s">
        <v>70</v>
      </c>
    </row>
    <row r="28" spans="1:12" s="2" customFormat="1" x14ac:dyDescent="0.3">
      <c r="A28" s="24">
        <v>23</v>
      </c>
      <c r="B28" s="25" t="s">
        <v>28</v>
      </c>
      <c r="C28" s="26">
        <v>4</v>
      </c>
      <c r="D28" s="26">
        <v>4</v>
      </c>
      <c r="E28" s="26">
        <v>3</v>
      </c>
      <c r="F28" s="26">
        <v>3</v>
      </c>
      <c r="G28" s="26">
        <v>3</v>
      </c>
      <c r="H28" s="26">
        <v>3</v>
      </c>
      <c r="I28" s="26">
        <v>3</v>
      </c>
      <c r="J28" s="26">
        <v>3</v>
      </c>
      <c r="K28" s="26">
        <f t="shared" si="1"/>
        <v>26</v>
      </c>
      <c r="L28" s="24" t="s">
        <v>70</v>
      </c>
    </row>
    <row r="29" spans="1:12" s="2" customFormat="1" x14ac:dyDescent="0.3">
      <c r="A29" s="24">
        <v>24</v>
      </c>
      <c r="B29" s="25" t="s">
        <v>29</v>
      </c>
      <c r="C29" s="26">
        <v>4</v>
      </c>
      <c r="D29" s="26">
        <v>4</v>
      </c>
      <c r="E29" s="26">
        <v>3</v>
      </c>
      <c r="F29" s="26">
        <v>3</v>
      </c>
      <c r="G29" s="26">
        <v>3</v>
      </c>
      <c r="H29" s="26">
        <v>3</v>
      </c>
      <c r="I29" s="26">
        <v>3</v>
      </c>
      <c r="J29" s="26">
        <v>3</v>
      </c>
      <c r="K29" s="26">
        <f t="shared" si="1"/>
        <v>26</v>
      </c>
      <c r="L29" s="24" t="s">
        <v>70</v>
      </c>
    </row>
    <row r="30" spans="1:12" s="2" customFormat="1" x14ac:dyDescent="0.3">
      <c r="A30" s="24">
        <v>25</v>
      </c>
      <c r="B30" s="25" t="s">
        <v>20</v>
      </c>
      <c r="C30" s="26">
        <v>4</v>
      </c>
      <c r="D30" s="26">
        <v>4</v>
      </c>
      <c r="E30" s="26">
        <v>3</v>
      </c>
      <c r="F30" s="26">
        <v>3</v>
      </c>
      <c r="G30" s="26">
        <v>3</v>
      </c>
      <c r="H30" s="26">
        <v>3</v>
      </c>
      <c r="I30" s="26">
        <v>3</v>
      </c>
      <c r="J30" s="26">
        <v>3</v>
      </c>
      <c r="K30" s="26">
        <f t="shared" si="1"/>
        <v>26</v>
      </c>
      <c r="L30" s="24" t="s">
        <v>70</v>
      </c>
    </row>
    <row r="31" spans="1:12" s="2" customFormat="1" x14ac:dyDescent="0.3">
      <c r="A31" s="24">
        <v>26</v>
      </c>
      <c r="B31" s="25" t="s">
        <v>44</v>
      </c>
      <c r="C31" s="26">
        <v>4</v>
      </c>
      <c r="D31" s="26">
        <v>4</v>
      </c>
      <c r="E31" s="26">
        <v>3</v>
      </c>
      <c r="F31" s="26">
        <v>3</v>
      </c>
      <c r="G31" s="26">
        <v>3</v>
      </c>
      <c r="H31" s="26">
        <v>3</v>
      </c>
      <c r="I31" s="26">
        <v>3</v>
      </c>
      <c r="J31" s="26">
        <v>3</v>
      </c>
      <c r="K31" s="26">
        <f t="shared" si="1"/>
        <v>26</v>
      </c>
      <c r="L31" s="24" t="s">
        <v>70</v>
      </c>
    </row>
    <row r="32" spans="1:12" s="2" customFormat="1" x14ac:dyDescent="0.3">
      <c r="A32" s="18">
        <v>27</v>
      </c>
      <c r="B32" s="19" t="s">
        <v>45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f>SUM(C32:J32)</f>
        <v>24</v>
      </c>
      <c r="L32" s="18" t="s">
        <v>69</v>
      </c>
    </row>
    <row r="33" spans="1:12" s="2" customFormat="1" x14ac:dyDescent="0.3">
      <c r="A33" s="18">
        <v>28</v>
      </c>
      <c r="B33" s="19" t="s">
        <v>30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f t="shared" ref="K33:K44" si="2">SUM(C33:J33)</f>
        <v>24</v>
      </c>
      <c r="L33" s="18" t="s">
        <v>69</v>
      </c>
    </row>
    <row r="34" spans="1:12" s="2" customFormat="1" x14ac:dyDescent="0.3">
      <c r="A34" s="18">
        <v>29</v>
      </c>
      <c r="B34" s="19" t="s">
        <v>46</v>
      </c>
      <c r="C34" s="20">
        <v>3</v>
      </c>
      <c r="D34" s="20">
        <v>3</v>
      </c>
      <c r="E34" s="20">
        <v>3</v>
      </c>
      <c r="F34" s="20">
        <v>3</v>
      </c>
      <c r="G34" s="20">
        <v>3</v>
      </c>
      <c r="H34" s="20">
        <v>3</v>
      </c>
      <c r="I34" s="20">
        <v>3</v>
      </c>
      <c r="J34" s="20">
        <v>3</v>
      </c>
      <c r="K34" s="20">
        <f t="shared" si="2"/>
        <v>24</v>
      </c>
      <c r="L34" s="18" t="s">
        <v>69</v>
      </c>
    </row>
    <row r="35" spans="1:12" s="2" customFormat="1" x14ac:dyDescent="0.3">
      <c r="A35" s="18">
        <v>30</v>
      </c>
      <c r="B35" s="19" t="s">
        <v>47</v>
      </c>
      <c r="C35" s="20">
        <v>3</v>
      </c>
      <c r="D35" s="20">
        <v>3</v>
      </c>
      <c r="E35" s="20">
        <v>3</v>
      </c>
      <c r="F35" s="20">
        <v>3</v>
      </c>
      <c r="G35" s="20">
        <v>3</v>
      </c>
      <c r="H35" s="20">
        <v>3</v>
      </c>
      <c r="I35" s="20">
        <v>3</v>
      </c>
      <c r="J35" s="20">
        <v>3</v>
      </c>
      <c r="K35" s="20">
        <f t="shared" si="2"/>
        <v>24</v>
      </c>
      <c r="L35" s="18" t="s">
        <v>69</v>
      </c>
    </row>
    <row r="36" spans="1:12" s="2" customFormat="1" x14ac:dyDescent="0.3">
      <c r="A36" s="18">
        <v>31</v>
      </c>
      <c r="B36" s="19" t="s">
        <v>48</v>
      </c>
      <c r="C36" s="20">
        <v>3</v>
      </c>
      <c r="D36" s="20">
        <v>3</v>
      </c>
      <c r="E36" s="20">
        <v>3</v>
      </c>
      <c r="F36" s="20">
        <v>3</v>
      </c>
      <c r="G36" s="20">
        <v>3</v>
      </c>
      <c r="H36" s="20">
        <v>3</v>
      </c>
      <c r="I36" s="20">
        <v>3</v>
      </c>
      <c r="J36" s="20">
        <v>3</v>
      </c>
      <c r="K36" s="20">
        <f t="shared" si="2"/>
        <v>24</v>
      </c>
      <c r="L36" s="18" t="s">
        <v>69</v>
      </c>
    </row>
    <row r="37" spans="1:12" s="2" customFormat="1" x14ac:dyDescent="0.3">
      <c r="A37" s="18">
        <v>32</v>
      </c>
      <c r="B37" s="19" t="s">
        <v>49</v>
      </c>
      <c r="C37" s="20">
        <v>3</v>
      </c>
      <c r="D37" s="20">
        <v>3</v>
      </c>
      <c r="E37" s="20">
        <v>3</v>
      </c>
      <c r="F37" s="20">
        <v>3</v>
      </c>
      <c r="G37" s="20">
        <v>3</v>
      </c>
      <c r="H37" s="20">
        <v>3</v>
      </c>
      <c r="I37" s="20">
        <v>3</v>
      </c>
      <c r="J37" s="20">
        <v>3</v>
      </c>
      <c r="K37" s="20">
        <f t="shared" si="2"/>
        <v>24</v>
      </c>
      <c r="L37" s="18" t="s">
        <v>69</v>
      </c>
    </row>
    <row r="38" spans="1:12" s="2" customFormat="1" x14ac:dyDescent="0.3">
      <c r="A38" s="18">
        <v>33</v>
      </c>
      <c r="B38" s="19" t="s">
        <v>31</v>
      </c>
      <c r="C38" s="20">
        <v>3</v>
      </c>
      <c r="D38" s="20">
        <v>3</v>
      </c>
      <c r="E38" s="20">
        <v>3</v>
      </c>
      <c r="F38" s="20">
        <v>3</v>
      </c>
      <c r="G38" s="20">
        <v>3</v>
      </c>
      <c r="H38" s="20">
        <v>3</v>
      </c>
      <c r="I38" s="20">
        <v>3</v>
      </c>
      <c r="J38" s="20">
        <v>3</v>
      </c>
      <c r="K38" s="20">
        <f t="shared" si="2"/>
        <v>24</v>
      </c>
      <c r="L38" s="18" t="s">
        <v>69</v>
      </c>
    </row>
    <row r="39" spans="1:12" s="2" customFormat="1" x14ac:dyDescent="0.3">
      <c r="A39" s="18">
        <v>34</v>
      </c>
      <c r="B39" s="19" t="s">
        <v>50</v>
      </c>
      <c r="C39" s="20">
        <v>3</v>
      </c>
      <c r="D39" s="20">
        <v>3</v>
      </c>
      <c r="E39" s="20">
        <v>3</v>
      </c>
      <c r="F39" s="20">
        <v>3</v>
      </c>
      <c r="G39" s="20">
        <v>3</v>
      </c>
      <c r="H39" s="20">
        <v>3</v>
      </c>
      <c r="I39" s="20">
        <v>3</v>
      </c>
      <c r="J39" s="20">
        <v>3</v>
      </c>
      <c r="K39" s="20">
        <f t="shared" si="2"/>
        <v>24</v>
      </c>
      <c r="L39" s="18" t="s">
        <v>69</v>
      </c>
    </row>
    <row r="40" spans="1:12" s="2" customFormat="1" x14ac:dyDescent="0.3">
      <c r="A40" s="18">
        <v>35</v>
      </c>
      <c r="B40" s="19" t="s">
        <v>51</v>
      </c>
      <c r="C40" s="20">
        <v>3</v>
      </c>
      <c r="D40" s="20">
        <v>3</v>
      </c>
      <c r="E40" s="20">
        <v>3</v>
      </c>
      <c r="F40" s="20">
        <v>3</v>
      </c>
      <c r="G40" s="20">
        <v>3</v>
      </c>
      <c r="H40" s="20">
        <v>3</v>
      </c>
      <c r="I40" s="20">
        <v>3</v>
      </c>
      <c r="J40" s="20">
        <v>3</v>
      </c>
      <c r="K40" s="20">
        <f t="shared" si="2"/>
        <v>24</v>
      </c>
      <c r="L40" s="18" t="s">
        <v>69</v>
      </c>
    </row>
    <row r="41" spans="1:12" s="2" customFormat="1" x14ac:dyDescent="0.3">
      <c r="A41" s="18">
        <v>36</v>
      </c>
      <c r="B41" s="19" t="s">
        <v>52</v>
      </c>
      <c r="C41" s="20">
        <v>3</v>
      </c>
      <c r="D41" s="20">
        <v>3</v>
      </c>
      <c r="E41" s="20">
        <v>3</v>
      </c>
      <c r="F41" s="20">
        <v>3</v>
      </c>
      <c r="G41" s="20">
        <v>3</v>
      </c>
      <c r="H41" s="20">
        <v>3</v>
      </c>
      <c r="I41" s="20">
        <v>3</v>
      </c>
      <c r="J41" s="20">
        <v>3</v>
      </c>
      <c r="K41" s="20">
        <f t="shared" si="2"/>
        <v>24</v>
      </c>
      <c r="L41" s="18" t="s">
        <v>69</v>
      </c>
    </row>
    <row r="42" spans="1:12" s="2" customFormat="1" x14ac:dyDescent="0.3">
      <c r="A42" s="18">
        <v>37</v>
      </c>
      <c r="B42" s="19" t="s">
        <v>53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f t="shared" si="2"/>
        <v>24</v>
      </c>
      <c r="L42" s="18" t="s">
        <v>69</v>
      </c>
    </row>
    <row r="43" spans="1:12" s="2" customFormat="1" x14ac:dyDescent="0.3">
      <c r="A43" s="18">
        <v>38</v>
      </c>
      <c r="B43" s="19" t="s">
        <v>54</v>
      </c>
      <c r="C43" s="20">
        <v>3</v>
      </c>
      <c r="D43" s="20">
        <v>3</v>
      </c>
      <c r="E43" s="20">
        <v>3</v>
      </c>
      <c r="F43" s="20">
        <v>3</v>
      </c>
      <c r="G43" s="20">
        <v>3</v>
      </c>
      <c r="H43" s="20">
        <v>3</v>
      </c>
      <c r="I43" s="20">
        <v>3</v>
      </c>
      <c r="J43" s="20">
        <v>3</v>
      </c>
      <c r="K43" s="20">
        <f t="shared" si="2"/>
        <v>24</v>
      </c>
      <c r="L43" s="18" t="s">
        <v>69</v>
      </c>
    </row>
    <row r="44" spans="1:12" s="2" customFormat="1" x14ac:dyDescent="0.3">
      <c r="A44" s="18">
        <v>39</v>
      </c>
      <c r="B44" s="19" t="s">
        <v>55</v>
      </c>
      <c r="C44" s="20">
        <v>3</v>
      </c>
      <c r="D44" s="20">
        <v>3</v>
      </c>
      <c r="E44" s="20">
        <v>3</v>
      </c>
      <c r="F44" s="20">
        <v>3</v>
      </c>
      <c r="G44" s="20">
        <v>3</v>
      </c>
      <c r="H44" s="20">
        <v>3</v>
      </c>
      <c r="I44" s="20">
        <v>3</v>
      </c>
      <c r="J44" s="20">
        <v>3</v>
      </c>
      <c r="K44" s="20">
        <f t="shared" si="2"/>
        <v>24</v>
      </c>
      <c r="L44" s="18" t="s">
        <v>69</v>
      </c>
    </row>
    <row r="45" spans="1:12" s="2" customFormat="1" x14ac:dyDescent="0.3">
      <c r="A45" s="21">
        <v>40</v>
      </c>
      <c r="B45" s="22" t="s">
        <v>56</v>
      </c>
      <c r="C45" s="23">
        <v>4</v>
      </c>
      <c r="D45" s="23">
        <v>4</v>
      </c>
      <c r="E45" s="23">
        <v>3</v>
      </c>
      <c r="F45" s="23">
        <v>3</v>
      </c>
      <c r="G45" s="23">
        <v>3</v>
      </c>
      <c r="H45" s="23">
        <v>3</v>
      </c>
      <c r="I45" s="23">
        <v>3</v>
      </c>
      <c r="J45" s="23">
        <v>3</v>
      </c>
      <c r="K45" s="23">
        <f>SUM(C45:J45)</f>
        <v>26</v>
      </c>
      <c r="L45" s="21" t="s">
        <v>68</v>
      </c>
    </row>
    <row r="46" spans="1:12" s="2" customFormat="1" x14ac:dyDescent="0.3">
      <c r="A46" s="21">
        <v>41</v>
      </c>
      <c r="B46" s="22" t="s">
        <v>57</v>
      </c>
      <c r="C46" s="23">
        <v>4</v>
      </c>
      <c r="D46" s="23">
        <v>4</v>
      </c>
      <c r="E46" s="23">
        <v>3</v>
      </c>
      <c r="F46" s="23">
        <v>3</v>
      </c>
      <c r="G46" s="23">
        <v>3</v>
      </c>
      <c r="H46" s="23">
        <v>3</v>
      </c>
      <c r="I46" s="23">
        <v>3</v>
      </c>
      <c r="J46" s="23">
        <v>3</v>
      </c>
      <c r="K46" s="23">
        <f t="shared" ref="K46:K51" si="3">SUM(C46:J46)</f>
        <v>26</v>
      </c>
      <c r="L46" s="21" t="s">
        <v>68</v>
      </c>
    </row>
    <row r="47" spans="1:12" s="2" customFormat="1" x14ac:dyDescent="0.3">
      <c r="A47" s="21">
        <v>42</v>
      </c>
      <c r="B47" s="22" t="s">
        <v>58</v>
      </c>
      <c r="C47" s="23">
        <v>4</v>
      </c>
      <c r="D47" s="23">
        <v>4</v>
      </c>
      <c r="E47" s="23">
        <v>3</v>
      </c>
      <c r="F47" s="23">
        <v>3</v>
      </c>
      <c r="G47" s="23">
        <v>3</v>
      </c>
      <c r="H47" s="23">
        <v>3</v>
      </c>
      <c r="I47" s="23">
        <v>3</v>
      </c>
      <c r="J47" s="23">
        <v>3</v>
      </c>
      <c r="K47" s="23">
        <f t="shared" si="3"/>
        <v>26</v>
      </c>
      <c r="L47" s="21" t="s">
        <v>68</v>
      </c>
    </row>
    <row r="48" spans="1:12" s="2" customFormat="1" x14ac:dyDescent="0.3">
      <c r="A48" s="21">
        <v>43</v>
      </c>
      <c r="B48" s="22" t="s">
        <v>59</v>
      </c>
      <c r="C48" s="23">
        <v>4</v>
      </c>
      <c r="D48" s="23">
        <v>4</v>
      </c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f t="shared" si="3"/>
        <v>26</v>
      </c>
      <c r="L48" s="21" t="s">
        <v>68</v>
      </c>
    </row>
    <row r="49" spans="1:12" s="2" customFormat="1" x14ac:dyDescent="0.3">
      <c r="A49" s="21">
        <v>44</v>
      </c>
      <c r="B49" s="22" t="s">
        <v>60</v>
      </c>
      <c r="C49" s="23">
        <v>4</v>
      </c>
      <c r="D49" s="23">
        <v>4</v>
      </c>
      <c r="E49" s="23">
        <v>3</v>
      </c>
      <c r="F49" s="23">
        <v>3</v>
      </c>
      <c r="G49" s="23">
        <v>3</v>
      </c>
      <c r="H49" s="23">
        <v>3</v>
      </c>
      <c r="I49" s="23">
        <v>3</v>
      </c>
      <c r="J49" s="23">
        <v>3</v>
      </c>
      <c r="K49" s="23">
        <f t="shared" si="3"/>
        <v>26</v>
      </c>
      <c r="L49" s="21" t="s">
        <v>68</v>
      </c>
    </row>
    <row r="50" spans="1:12" s="2" customFormat="1" x14ac:dyDescent="0.3">
      <c r="A50" s="21">
        <v>45</v>
      </c>
      <c r="B50" s="22" t="s">
        <v>61</v>
      </c>
      <c r="C50" s="23">
        <v>4</v>
      </c>
      <c r="D50" s="23">
        <v>4</v>
      </c>
      <c r="E50" s="23">
        <v>3</v>
      </c>
      <c r="F50" s="23">
        <v>3</v>
      </c>
      <c r="G50" s="23">
        <v>3</v>
      </c>
      <c r="H50" s="23">
        <v>3</v>
      </c>
      <c r="I50" s="23">
        <v>3</v>
      </c>
      <c r="J50" s="23">
        <v>3</v>
      </c>
      <c r="K50" s="23">
        <f t="shared" si="3"/>
        <v>26</v>
      </c>
      <c r="L50" s="21" t="s">
        <v>68</v>
      </c>
    </row>
    <row r="51" spans="1:12" s="2" customFormat="1" x14ac:dyDescent="0.3">
      <c r="A51" s="14">
        <v>46</v>
      </c>
      <c r="B51" s="12" t="s">
        <v>62</v>
      </c>
      <c r="C51" s="13">
        <v>4</v>
      </c>
      <c r="D51" s="13">
        <v>4</v>
      </c>
      <c r="E51" s="13">
        <v>3</v>
      </c>
      <c r="F51" s="13">
        <v>3</v>
      </c>
      <c r="G51" s="13">
        <v>3</v>
      </c>
      <c r="H51" s="13">
        <v>3</v>
      </c>
      <c r="I51" s="13">
        <v>3</v>
      </c>
      <c r="J51" s="13">
        <v>3</v>
      </c>
      <c r="K51" s="13">
        <f t="shared" si="3"/>
        <v>26</v>
      </c>
      <c r="L51" s="14" t="s">
        <v>65</v>
      </c>
    </row>
    <row r="52" spans="1:12" x14ac:dyDescent="0.3">
      <c r="A52" s="45" t="s">
        <v>11</v>
      </c>
      <c r="B52" s="45"/>
      <c r="C52" s="6"/>
      <c r="D52" s="6"/>
      <c r="E52" s="6"/>
      <c r="F52" s="6"/>
      <c r="G52" s="6"/>
      <c r="H52" s="6"/>
      <c r="I52" s="6"/>
      <c r="J52" s="6"/>
      <c r="K52" s="4">
        <f>SUM(K6:K51)</f>
        <v>1170</v>
      </c>
      <c r="L52" s="7"/>
    </row>
    <row r="53" spans="1:12" x14ac:dyDescent="0.3">
      <c r="A53" s="5"/>
      <c r="B53" s="5"/>
      <c r="K53" s="2"/>
    </row>
    <row r="54" spans="1:12" x14ac:dyDescent="0.3">
      <c r="A54" s="5"/>
      <c r="B54" s="5" t="s">
        <v>12</v>
      </c>
      <c r="K54" s="2"/>
    </row>
    <row r="55" spans="1:12" x14ac:dyDescent="0.3">
      <c r="A55" s="3"/>
      <c r="B55" s="29" t="s">
        <v>8</v>
      </c>
      <c r="C55" s="30" t="s">
        <v>9</v>
      </c>
      <c r="D55" s="34"/>
      <c r="E55" s="30" t="s">
        <v>76</v>
      </c>
      <c r="F55" s="27"/>
      <c r="G55" s="2"/>
      <c r="H55" s="2"/>
    </row>
    <row r="56" spans="1:12" x14ac:dyDescent="0.3">
      <c r="A56" s="3"/>
      <c r="B56" s="31" t="s">
        <v>71</v>
      </c>
      <c r="C56" s="32">
        <f>SUM(K6:K9,K51)</f>
        <v>130</v>
      </c>
      <c r="D56" s="34"/>
      <c r="E56" s="33">
        <f>C56/$C$62*100</f>
        <v>11.111111111111111</v>
      </c>
      <c r="F56" s="28"/>
      <c r="G56" s="2"/>
      <c r="H56" s="2"/>
    </row>
    <row r="57" spans="1:12" x14ac:dyDescent="0.3">
      <c r="A57" s="3"/>
      <c r="B57" s="31" t="s">
        <v>72</v>
      </c>
      <c r="C57" s="32">
        <f>SUM(K22:K31)</f>
        <v>260</v>
      </c>
      <c r="D57" s="34"/>
      <c r="E57" s="33">
        <f t="shared" ref="E57:E62" si="4">C57/$C$62*100</f>
        <v>22.222222222222221</v>
      </c>
      <c r="F57" s="28"/>
      <c r="G57" s="2"/>
      <c r="H57" s="2"/>
    </row>
    <row r="58" spans="1:12" x14ac:dyDescent="0.3">
      <c r="A58" s="3"/>
      <c r="B58" s="31" t="s">
        <v>73</v>
      </c>
      <c r="C58" s="32">
        <f>SUM(K10:K15)</f>
        <v>156</v>
      </c>
      <c r="D58" s="34"/>
      <c r="E58" s="33">
        <f t="shared" si="4"/>
        <v>13.333333333333334</v>
      </c>
      <c r="F58" s="28"/>
      <c r="G58" s="2"/>
      <c r="H58" s="2"/>
    </row>
    <row r="59" spans="1:12" x14ac:dyDescent="0.3">
      <c r="A59" s="3"/>
      <c r="B59" s="31" t="s">
        <v>7</v>
      </c>
      <c r="C59" s="32">
        <f>SUM(K16:K21)</f>
        <v>156</v>
      </c>
      <c r="D59" s="34"/>
      <c r="E59" s="33">
        <f t="shared" si="4"/>
        <v>13.333333333333334</v>
      </c>
      <c r="F59" s="28"/>
      <c r="G59" s="2"/>
      <c r="H59" s="2"/>
    </row>
    <row r="60" spans="1:12" x14ac:dyDescent="0.3">
      <c r="A60" s="3"/>
      <c r="B60" s="31" t="s">
        <v>74</v>
      </c>
      <c r="C60" s="32">
        <f>SUM(K45:K50)</f>
        <v>156</v>
      </c>
      <c r="D60" s="34"/>
      <c r="E60" s="33">
        <f t="shared" si="4"/>
        <v>13.333333333333334</v>
      </c>
      <c r="F60" s="28"/>
      <c r="G60" s="2"/>
      <c r="H60" s="2"/>
    </row>
    <row r="61" spans="1:12" x14ac:dyDescent="0.3">
      <c r="A61" s="3"/>
      <c r="B61" s="31" t="s">
        <v>75</v>
      </c>
      <c r="C61" s="32">
        <f>SUM(K32:K44)</f>
        <v>312</v>
      </c>
      <c r="D61" s="34"/>
      <c r="E61" s="33">
        <f t="shared" si="4"/>
        <v>26.666666666666668</v>
      </c>
      <c r="F61" s="28"/>
      <c r="G61" s="2"/>
      <c r="H61" s="2"/>
    </row>
    <row r="62" spans="1:12" x14ac:dyDescent="0.3">
      <c r="A62" s="2"/>
      <c r="B62" s="31" t="s">
        <v>10</v>
      </c>
      <c r="C62" s="32">
        <f>SUM(C56:C61)</f>
        <v>1170</v>
      </c>
      <c r="D62" s="34"/>
      <c r="E62" s="33">
        <f t="shared" si="4"/>
        <v>100</v>
      </c>
      <c r="F62" s="28"/>
      <c r="G62" s="2"/>
      <c r="H62" s="2"/>
    </row>
  </sheetData>
  <autoFilter ref="A3:L52"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2">
    <mergeCell ref="A52:B52"/>
    <mergeCell ref="A2:L2"/>
    <mergeCell ref="A3:A5"/>
    <mergeCell ref="B3:B5"/>
    <mergeCell ref="C4:D4"/>
    <mergeCell ref="C3:J3"/>
    <mergeCell ref="E4:F4"/>
    <mergeCell ref="G4:H4"/>
    <mergeCell ref="I4:J4"/>
    <mergeCell ref="K3:K5"/>
    <mergeCell ref="L3:L5"/>
    <mergeCell ref="A1:L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2019-09-09T04:33:58Z</dcterms:created>
  <dcterms:modified xsi:type="dcterms:W3CDTF">2021-04-19T23:42:43Z</dcterms:modified>
</cp:coreProperties>
</file>