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7ECB2A5-1330-42E0-A7C5-E9F8C96D98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2학기 재입학 여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C3" i="1"/>
  <c r="B3" i="1"/>
  <c r="B11" i="1" s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9" i="1"/>
  <c r="D8" i="1"/>
  <c r="D7" i="1"/>
  <c r="D6" i="1"/>
  <c r="D5" i="1"/>
  <c r="D4" i="1"/>
  <c r="D3" i="1" l="1"/>
  <c r="C11" i="1"/>
  <c r="D10" i="1"/>
  <c r="D11" i="1" s="1"/>
</calcChain>
</file>

<file path=xl/sharedStrings.xml><?xml version="1.0" encoding="utf-8"?>
<sst xmlns="http://schemas.openxmlformats.org/spreadsheetml/2006/main" count="163" uniqueCount="158">
  <si>
    <t>구분</t>
    <phoneticPr fontId="2" type="noConversion"/>
  </si>
  <si>
    <t>정원내</t>
    <phoneticPr fontId="2" type="noConversion"/>
  </si>
  <si>
    <t>정원외</t>
    <phoneticPr fontId="2" type="noConversion"/>
  </si>
  <si>
    <t>합계</t>
    <phoneticPr fontId="2" type="noConversion"/>
  </si>
  <si>
    <t xml:space="preserve">  </t>
  </si>
  <si>
    <t>2025학년도 2학기 재입학 여석 현황(전체)</t>
    <phoneticPr fontId="2" type="noConversion"/>
  </si>
  <si>
    <r>
      <rPr>
        <sz val="10"/>
        <rFont val="맑은 고딕"/>
        <family val="3"/>
        <charset val="129"/>
        <scheme val="minor"/>
      </rPr>
      <t>일반 학부(과)</t>
    </r>
    <phoneticPr fontId="2" type="noConversion"/>
  </si>
  <si>
    <r>
      <rPr>
        <sz val="10"/>
        <rFont val="맑은 고딕"/>
        <family val="3"/>
        <charset val="129"/>
        <scheme val="minor"/>
      </rPr>
      <t>건축학부(건축한전공_5년)</t>
    </r>
    <phoneticPr fontId="2" type="noConversion"/>
  </si>
  <si>
    <r>
      <rPr>
        <sz val="10"/>
        <rFont val="맑은 고딕"/>
        <family val="3"/>
        <charset val="129"/>
        <scheme val="minor"/>
      </rPr>
      <t>국어교육과</t>
    </r>
    <phoneticPr fontId="2" type="noConversion"/>
  </si>
  <si>
    <r>
      <rPr>
        <sz val="10"/>
        <rFont val="맑은 고딕"/>
        <family val="3"/>
        <charset val="129"/>
        <scheme val="minor"/>
      </rPr>
      <t>영어교육과</t>
    </r>
    <phoneticPr fontId="2" type="noConversion"/>
  </si>
  <si>
    <r>
      <rPr>
        <sz val="10"/>
        <rFont val="맑은 고딕"/>
        <family val="3"/>
        <charset val="129"/>
        <scheme val="minor"/>
      </rPr>
      <t>수학교육과</t>
    </r>
    <phoneticPr fontId="2" type="noConversion"/>
  </si>
  <si>
    <r>
      <rPr>
        <sz val="10"/>
        <rFont val="맑은 고딕"/>
        <family val="3"/>
        <charset val="129"/>
        <scheme val="minor"/>
      </rPr>
      <t>음악교육과</t>
    </r>
    <phoneticPr fontId="2" type="noConversion"/>
  </si>
  <si>
    <r>
      <rPr>
        <sz val="10"/>
        <rFont val="맑은 고딕"/>
        <family val="3"/>
        <charset val="129"/>
        <scheme val="minor"/>
      </rPr>
      <t>미술교육과</t>
    </r>
    <phoneticPr fontId="2" type="noConversion"/>
  </si>
  <si>
    <r>
      <rPr>
        <sz val="10"/>
        <rFont val="맑은 고딕"/>
        <family val="3"/>
        <charset val="129"/>
        <scheme val="minor"/>
      </rPr>
      <t>유아교육과</t>
    </r>
    <phoneticPr fontId="2" type="noConversion"/>
  </si>
  <si>
    <r>
      <rPr>
        <sz val="10"/>
        <rFont val="맑은 고딕"/>
        <family val="3"/>
        <charset val="129"/>
        <scheme val="minor"/>
      </rPr>
      <t>합계</t>
    </r>
    <phoneticPr fontId="2" type="noConversion"/>
  </si>
  <si>
    <t>단과대학</t>
    <phoneticPr fontId="3" type="noConversion"/>
  </si>
  <si>
    <t>학부(과)</t>
    <phoneticPr fontId="3" type="noConversion"/>
  </si>
  <si>
    <t>전공</t>
    <phoneticPr fontId="3" type="noConversion"/>
  </si>
  <si>
    <t>재입학 여석</t>
    <phoneticPr fontId="3" type="noConversion"/>
  </si>
  <si>
    <t>비고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</si>
  <si>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</si>
  <si>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</si>
  <si>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3" type="noConversion"/>
  </si>
  <si>
    <r>
      <rPr>
        <sz val="10"/>
        <rFont val="맑은 고딕"/>
        <family val="3"/>
        <charset val="129"/>
        <scheme val="minor"/>
      </rPr>
      <t>신학대학</t>
    </r>
  </si>
  <si>
    <r>
      <rPr>
        <sz val="10"/>
        <rFont val="맑은 고딕"/>
        <family val="3"/>
        <charset val="129"/>
        <scheme val="minor"/>
      </rPr>
      <t>신학과</t>
    </r>
  </si>
  <si>
    <r>
      <rPr>
        <sz val="10"/>
        <rFont val="맑은 고딕"/>
        <family val="3"/>
        <charset val="129"/>
        <scheme val="minor"/>
      </rPr>
      <t>신학전공</t>
    </r>
  </si>
  <si>
    <r>
      <rPr>
        <sz val="10"/>
        <rFont val="맑은 고딕"/>
        <family val="3"/>
        <charset val="129"/>
        <scheme val="minor"/>
      </rPr>
      <t>문화콘텐츠대학</t>
    </r>
  </si>
  <si>
    <r>
      <rPr>
        <sz val="10"/>
        <rFont val="맑은 고딕"/>
        <family val="3"/>
        <charset val="129"/>
        <scheme val="minor"/>
      </rPr>
      <t>영어학과</t>
    </r>
  </si>
  <si>
    <r>
      <rPr>
        <sz val="10"/>
        <rFont val="맑은 고딕"/>
        <family val="3"/>
        <charset val="129"/>
        <scheme val="minor"/>
      </rPr>
      <t>영어학전공</t>
    </r>
  </si>
  <si>
    <r>
      <rPr>
        <sz val="10"/>
        <rFont val="맑은 고딕"/>
        <family val="3"/>
        <charset val="129"/>
        <scheme val="minor"/>
      </rPr>
      <t>역사학과</t>
    </r>
  </si>
  <si>
    <r>
      <rPr>
        <sz val="10"/>
        <rFont val="맑은 고딕"/>
        <family val="3"/>
        <charset val="129"/>
        <scheme val="minor"/>
      </rPr>
      <t>역사학전공</t>
    </r>
  </si>
  <si>
    <r>
      <rPr>
        <sz val="10"/>
        <rFont val="맑은 고딕"/>
        <family val="3"/>
        <charset val="129"/>
        <scheme val="minor"/>
      </rPr>
      <t>사회복지학과</t>
    </r>
  </si>
  <si>
    <r>
      <rPr>
        <sz val="10"/>
        <rFont val="맑은 고딕"/>
        <family val="3"/>
        <charset val="129"/>
        <scheme val="minor"/>
      </rPr>
      <t>사회복지학전공</t>
    </r>
  </si>
  <si>
    <r>
      <rPr>
        <sz val="10"/>
        <rFont val="맑은 고딕"/>
        <family val="3"/>
        <charset val="129"/>
        <scheme val="minor"/>
      </rPr>
      <t>연극영화영상학부</t>
    </r>
  </si>
  <si>
    <r>
      <rPr>
        <sz val="10"/>
        <rFont val="맑은 고딕"/>
        <family val="3"/>
        <charset val="129"/>
        <scheme val="minor"/>
      </rPr>
      <t>연기전공</t>
    </r>
  </si>
  <si>
    <r>
      <rPr>
        <sz val="10"/>
        <rFont val="맑은 고딕"/>
        <family val="3"/>
        <charset val="129"/>
        <scheme val="minor"/>
      </rPr>
      <t>영화영상전공</t>
    </r>
  </si>
  <si>
    <r>
      <rPr>
        <sz val="10"/>
        <rFont val="맑은 고딕"/>
        <family val="3"/>
        <charset val="129"/>
        <scheme val="minor"/>
      </rPr>
      <t>보건안전대학</t>
    </r>
  </si>
  <si>
    <r>
      <rPr>
        <sz val="10"/>
        <rFont val="맑은 고딕"/>
        <family val="3"/>
        <charset val="129"/>
        <scheme val="minor"/>
      </rPr>
      <t>식품제약학부</t>
    </r>
  </si>
  <si>
    <r>
      <rPr>
        <sz val="10"/>
        <rFont val="맑은 고딕"/>
        <family val="3"/>
        <charset val="129"/>
        <scheme val="minor"/>
      </rPr>
      <t>식품전공</t>
    </r>
  </si>
  <si>
    <r>
      <rPr>
        <sz val="10"/>
        <rFont val="맑은 고딕"/>
        <family val="3"/>
        <charset val="129"/>
        <scheme val="minor"/>
      </rPr>
      <t>제약전공</t>
    </r>
  </si>
  <si>
    <r>
      <rPr>
        <sz val="10"/>
        <rFont val="맑은 고딕"/>
        <family val="3"/>
        <charset val="129"/>
        <scheme val="minor"/>
      </rPr>
      <t>생물산업학부</t>
    </r>
    <phoneticPr fontId="3" type="noConversion"/>
  </si>
  <si>
    <r>
      <rPr>
        <sz val="10"/>
        <rFont val="맑은 고딕"/>
        <family val="3"/>
        <charset val="129"/>
        <scheme val="minor"/>
      </rPr>
      <t>기존 "생명과학과, 생명과학부"→"생명과학전공"</t>
    </r>
    <phoneticPr fontId="3" type="noConversion"/>
  </si>
  <si>
    <r>
      <rPr>
        <sz val="10"/>
        <rFont val="맑은 고딕"/>
        <family val="3"/>
        <charset val="129"/>
        <scheme val="minor"/>
      </rPr>
      <t>생명과학전공</t>
    </r>
    <phoneticPr fontId="3" type="noConversion"/>
  </si>
  <si>
    <r>
      <rPr>
        <sz val="10"/>
        <rFont val="맑은 고딕"/>
        <family val="3"/>
        <charset val="129"/>
        <scheme val="minor"/>
      </rPr>
      <t>반려동물전공</t>
    </r>
    <phoneticPr fontId="3" type="noConversion"/>
  </si>
  <si>
    <r>
      <rPr>
        <sz val="10"/>
        <rFont val="맑은 고딕"/>
        <family val="3"/>
        <charset val="129"/>
        <scheme val="minor"/>
      </rPr>
      <t>화장품학과</t>
    </r>
  </si>
  <si>
    <r>
      <rPr>
        <sz val="10"/>
        <rFont val="맑은 고딕"/>
        <family val="3"/>
        <charset val="129"/>
        <scheme val="minor"/>
      </rPr>
      <t>화장품학전공</t>
    </r>
  </si>
  <si>
    <r>
      <rPr>
        <sz val="10"/>
        <rFont val="맑은 고딕"/>
        <family val="3"/>
        <charset val="129"/>
        <scheme val="minor"/>
      </rPr>
      <t>소방방재학과</t>
    </r>
    <phoneticPr fontId="3" type="noConversion"/>
  </si>
  <si>
    <r>
      <rPr>
        <sz val="10"/>
        <rFont val="맑은 고딕"/>
        <family val="3"/>
        <charset val="129"/>
        <scheme val="minor"/>
      </rPr>
      <t>소방방재학전공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</si>
  <si>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"소방안전학부"</t>
    </r>
    <phoneticPr fontId="3" type="noConversion"/>
  </si>
  <si>
    <r>
      <rPr>
        <sz val="10"/>
        <rFont val="맑은 고딕"/>
        <family val="3"/>
        <charset val="129"/>
        <scheme val="minor"/>
      </rPr>
      <t>외식조리·제과제빵학과</t>
    </r>
  </si>
  <si>
    <r>
      <rPr>
        <sz val="10"/>
        <rFont val="맑은 고딕"/>
        <family val="3"/>
        <charset val="129"/>
        <scheme val="minor"/>
      </rPr>
      <t>외식조리·제과제빵학전공</t>
    </r>
  </si>
  <si>
    <r>
      <rPr>
        <sz val="10"/>
        <rFont val="맑은 고딕"/>
        <family val="3"/>
        <charset val="129"/>
        <scheme val="minor"/>
      </rPr>
      <t>응급구조학과</t>
    </r>
  </si>
  <si>
    <r>
      <rPr>
        <sz val="10"/>
        <rFont val="맑은 고딕"/>
        <family val="3"/>
        <charset val="129"/>
        <scheme val="minor"/>
      </rPr>
      <t>응급구조학전공</t>
    </r>
  </si>
  <si>
    <r>
      <rPr>
        <sz val="10"/>
        <rFont val="맑은 고딕"/>
        <family val="3"/>
        <charset val="129"/>
        <scheme val="minor"/>
      </rPr>
      <t>스포츠건강관리학과</t>
    </r>
  </si>
  <si>
    <r>
      <rPr>
        <sz val="10"/>
        <rFont val="맑은 고딕"/>
        <family val="3"/>
        <charset val="129"/>
        <scheme val="minor"/>
      </rPr>
      <t>스포츠건강관리학전공</t>
    </r>
  </si>
  <si>
    <r>
      <rPr>
        <sz val="10"/>
        <rFont val="맑은 고딕"/>
        <family val="3"/>
        <charset val="129"/>
        <scheme val="minor"/>
      </rPr>
      <t>보건의료행정학과</t>
    </r>
    <phoneticPr fontId="3" type="noConversion"/>
  </si>
  <si>
    <r>
      <rPr>
        <sz val="10"/>
        <rFont val="맑은 고딕"/>
        <family val="3"/>
        <charset val="129"/>
        <scheme val="minor"/>
      </rPr>
      <t>보건의료행정학전공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</si>
  <si>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"보건의료관리학과"</t>
    </r>
    <phoneticPr fontId="3" type="noConversion"/>
  </si>
  <si>
    <r>
      <rPr>
        <sz val="10"/>
        <rFont val="맑은 고딕"/>
        <family val="3"/>
        <charset val="129"/>
        <scheme val="minor"/>
      </rPr>
      <t>공과대학</t>
    </r>
  </si>
  <si>
    <r>
      <rPr>
        <sz val="10"/>
        <rFont val="맑은 고딕"/>
        <family val="3"/>
        <charset val="129"/>
        <scheme val="minor"/>
      </rPr>
      <t>건축학부</t>
    </r>
  </si>
  <si>
    <r>
      <rPr>
        <sz val="10"/>
        <rFont val="맑은 고딕"/>
        <family val="3"/>
        <charset val="129"/>
        <scheme val="minor"/>
      </rPr>
      <t>건축공학전공</t>
    </r>
  </si>
  <si>
    <r>
      <rPr>
        <sz val="10"/>
        <rFont val="맑은 고딕"/>
        <family val="3"/>
        <charset val="129"/>
        <scheme val="minor"/>
      </rPr>
      <t>건축학전공(5년)</t>
    </r>
  </si>
  <si>
    <r>
      <rPr>
        <sz val="10"/>
        <rFont val="맑은 고딕"/>
        <family val="3"/>
        <charset val="129"/>
        <scheme val="minor"/>
      </rPr>
      <t>도시공학과</t>
    </r>
  </si>
  <si>
    <r>
      <rPr>
        <sz val="10"/>
        <rFont val="맑은 고딕"/>
        <family val="3"/>
        <charset val="129"/>
        <scheme val="minor"/>
      </rPr>
      <t>도시공학전공</t>
    </r>
  </si>
  <si>
    <r>
      <rPr>
        <sz val="10"/>
        <rFont val="맑은 고딕"/>
        <family val="3"/>
        <charset val="129"/>
        <scheme val="minor"/>
      </rPr>
      <t>컴퓨터공학과</t>
    </r>
  </si>
  <si>
    <r>
      <rPr>
        <sz val="10"/>
        <rFont val="맑은 고딕"/>
        <family val="3"/>
        <charset val="129"/>
        <scheme val="minor"/>
      </rPr>
      <t>컴퓨터공학전공</t>
    </r>
  </si>
  <si>
    <r>
      <rPr>
        <sz val="10"/>
        <rFont val="맑은 고딕"/>
        <family val="3"/>
        <charset val="129"/>
        <scheme val="minor"/>
      </rPr>
      <t>전기전자공학과</t>
    </r>
  </si>
  <si>
    <r>
      <rPr>
        <sz val="10"/>
        <rFont val="맑은 고딕"/>
        <family val="3"/>
        <charset val="129"/>
        <scheme val="minor"/>
      </rPr>
      <t>전기전자공학전공</t>
    </r>
  </si>
  <si>
    <r>
      <rPr>
        <sz val="10"/>
        <rFont val="맑은 고딕"/>
        <family val="3"/>
        <charset val="129"/>
        <scheme val="minor"/>
      </rPr>
      <t>게임소프트웨어공학과</t>
    </r>
  </si>
  <si>
    <r>
      <rPr>
        <sz val="10"/>
        <rFont val="맑은 고딕"/>
        <family val="3"/>
        <charset val="129"/>
        <scheme val="minor"/>
      </rPr>
      <t>게임소프트웨어공학전공</t>
    </r>
  </si>
  <si>
    <r>
      <rPr>
        <sz val="10"/>
        <rFont val="맑은 고딕"/>
        <family val="3"/>
        <charset val="129"/>
        <scheme val="minor"/>
      </rPr>
      <t>정보통신공학과</t>
    </r>
  </si>
  <si>
    <r>
      <rPr>
        <sz val="10"/>
        <rFont val="맑은 고딕"/>
        <family val="3"/>
        <charset val="129"/>
        <scheme val="minor"/>
      </rPr>
      <t>정보통신공학전공</t>
    </r>
  </si>
  <si>
    <r>
      <rPr>
        <sz val="10"/>
        <rFont val="맑은 고딕"/>
        <family val="3"/>
        <charset val="129"/>
        <scheme val="minor"/>
      </rPr>
      <t>로봇학과</t>
    </r>
  </si>
  <si>
    <r>
      <rPr>
        <sz val="10"/>
        <rFont val="맑은 고딕"/>
        <family val="3"/>
        <charset val="129"/>
        <scheme val="minor"/>
      </rPr>
      <t>로봇학전공</t>
    </r>
  </si>
  <si>
    <r>
      <rPr>
        <sz val="10"/>
        <rFont val="맑은 고딕"/>
        <family val="3"/>
        <charset val="129"/>
        <scheme val="minor"/>
      </rPr>
      <t>사회과학대학</t>
    </r>
  </si>
  <si>
    <r>
      <rPr>
        <sz val="10"/>
        <rFont val="맑은 고딕"/>
        <family val="3"/>
        <charset val="129"/>
        <scheme val="minor"/>
      </rPr>
      <t>경영학부</t>
    </r>
  </si>
  <si>
    <r>
      <rPr>
        <sz val="10"/>
        <rFont val="맑은 고딕"/>
        <family val="3"/>
        <charset val="129"/>
        <scheme val="minor"/>
      </rPr>
      <t>경영전공</t>
    </r>
  </si>
  <si>
    <r>
      <rPr>
        <sz val="10"/>
        <rFont val="맑은 고딕"/>
        <family val="3"/>
        <charset val="129"/>
        <scheme val="minor"/>
      </rPr>
      <t>기존 "경영학과"</t>
    </r>
    <phoneticPr fontId="3" type="noConversion"/>
  </si>
  <si>
    <r>
      <rPr>
        <sz val="10"/>
        <rFont val="맑은 고딕"/>
        <family val="3"/>
        <charset val="129"/>
        <scheme val="minor"/>
      </rPr>
      <t>글로벌비즈니스전공</t>
    </r>
    <phoneticPr fontId="3" type="noConversion"/>
  </si>
  <si>
    <r>
      <rPr>
        <sz val="10"/>
        <rFont val="맑은 고딕"/>
        <family val="3"/>
        <charset val="129"/>
        <scheme val="minor"/>
      </rPr>
      <t>기존" 글로벌비즈니스학과"</t>
    </r>
    <phoneticPr fontId="3" type="noConversion"/>
  </si>
  <si>
    <r>
      <rPr>
        <sz val="10"/>
        <rFont val="맑은 고딕"/>
        <family val="3"/>
        <charset val="129"/>
        <scheme val="minor"/>
      </rPr>
      <t>항공호텔관광경영학과</t>
    </r>
  </si>
  <si>
    <r>
      <rPr>
        <sz val="10"/>
        <rFont val="맑은 고딕"/>
        <family val="3"/>
        <charset val="129"/>
        <scheme val="minor"/>
      </rPr>
      <t>항공호텔관광경영학전공</t>
    </r>
  </si>
  <si>
    <r>
      <rPr>
        <sz val="10"/>
        <rFont val="맑은 고딕"/>
        <family val="3"/>
        <charset val="129"/>
        <scheme val="minor"/>
      </rPr>
      <t>항공호텔관광경영학부</t>
    </r>
  </si>
  <si>
    <r>
      <rPr>
        <sz val="10"/>
        <rFont val="맑은 고딕"/>
        <family val="3"/>
        <charset val="129"/>
        <scheme val="minor"/>
      </rPr>
      <t>서비스경영전공</t>
    </r>
  </si>
  <si>
    <r>
      <rPr>
        <sz val="10"/>
        <rFont val="맑은 고딕"/>
        <family val="3"/>
        <charset val="129"/>
        <scheme val="minor"/>
      </rPr>
      <t>항공호텔관광전공</t>
    </r>
  </si>
  <si>
    <r>
      <rPr>
        <sz val="10"/>
        <rFont val="맑은 고딕"/>
        <family val="3"/>
        <charset val="129"/>
        <scheme val="minor"/>
      </rPr>
      <t>부동산금융보험학과</t>
    </r>
  </si>
  <si>
    <r>
      <rPr>
        <sz val="10"/>
        <rFont val="맑은 고딕"/>
        <family val="3"/>
        <charset val="129"/>
        <scheme val="minor"/>
      </rPr>
      <t>부동산금융보험학전공</t>
    </r>
  </si>
  <si>
    <r>
      <rPr>
        <sz val="10"/>
        <rFont val="맑은 고딕"/>
        <family val="3"/>
        <charset val="129"/>
        <scheme val="minor"/>
      </rPr>
      <t>금융경제학과</t>
    </r>
  </si>
  <si>
    <r>
      <rPr>
        <sz val="10"/>
        <rFont val="맑은 고딕"/>
        <family val="3"/>
        <charset val="129"/>
        <scheme val="minor"/>
      </rPr>
      <t>금융경제학전공</t>
    </r>
  </si>
  <si>
    <r>
      <rPr>
        <sz val="10"/>
        <rFont val="맑은 고딕"/>
        <family val="3"/>
        <charset val="129"/>
        <scheme val="minor"/>
      </rPr>
      <t>중국문화·비즈니스학과</t>
    </r>
  </si>
  <si>
    <r>
      <rPr>
        <sz val="10"/>
        <rFont val="맑은 고딕"/>
        <family val="3"/>
        <charset val="129"/>
        <scheme val="minor"/>
      </rPr>
      <t>중국문화·비즈니스학전공</t>
    </r>
  </si>
  <si>
    <r>
      <rPr>
        <sz val="10"/>
        <rFont val="맑은 고딕"/>
        <family val="3"/>
        <charset val="129"/>
        <scheme val="minor"/>
      </rPr>
      <t>마케팅빅데이터학과</t>
    </r>
  </si>
  <si>
    <r>
      <rPr>
        <sz val="10"/>
        <rFont val="맑은 고딕"/>
        <family val="3"/>
        <charset val="129"/>
        <scheme val="minor"/>
      </rPr>
      <t>마케팅빅데이터학전공</t>
    </r>
  </si>
  <si>
    <r>
      <rPr>
        <sz val="10"/>
        <rFont val="맑은 고딕"/>
        <family val="3"/>
        <charset val="129"/>
        <scheme val="minor"/>
      </rPr>
      <t>광고홍보커뮤니케이션학부</t>
    </r>
  </si>
  <si>
    <r>
      <rPr>
        <sz val="10"/>
        <rFont val="맑은 고딕"/>
        <family val="3"/>
        <charset val="129"/>
        <scheme val="minor"/>
      </rPr>
      <t>광고홍보전공</t>
    </r>
  </si>
  <si>
    <r>
      <rPr>
        <sz val="10"/>
        <rFont val="맑은 고딕"/>
        <family val="3"/>
        <charset val="129"/>
        <scheme val="minor"/>
      </rPr>
      <t>언론영상콘텐츠전공</t>
    </r>
  </si>
  <si>
    <r>
      <rPr>
        <sz val="10"/>
        <rFont val="맑은 고딕"/>
        <family val="3"/>
        <charset val="129"/>
        <scheme val="minor"/>
      </rPr>
      <t>경찰행정학부</t>
    </r>
  </si>
  <si>
    <r>
      <rPr>
        <sz val="10"/>
        <rFont val="맑은 고딕"/>
        <family val="3"/>
        <charset val="129"/>
        <scheme val="minor"/>
      </rPr>
      <t>경찰행정전공</t>
    </r>
  </si>
  <si>
    <r>
      <rPr>
        <sz val="10"/>
        <rFont val="맑은 고딕"/>
        <family val="3"/>
        <charset val="129"/>
        <scheme val="minor"/>
      </rPr>
      <t>국방·일반행정전공</t>
    </r>
  </si>
  <si>
    <r>
      <rPr>
        <sz val="10"/>
        <rFont val="맑은 고딕"/>
        <family val="3"/>
        <charset val="129"/>
        <scheme val="minor"/>
      </rPr>
      <t>경찰법학과</t>
    </r>
  </si>
  <si>
    <r>
      <rPr>
        <sz val="10"/>
        <rFont val="맑은 고딕"/>
        <family val="3"/>
        <charset val="129"/>
        <scheme val="minor"/>
      </rPr>
      <t>경찰법학전공</t>
    </r>
  </si>
  <si>
    <r>
      <rPr>
        <sz val="10"/>
        <rFont val="맑은 고딕"/>
        <family val="3"/>
        <charset val="129"/>
        <scheme val="minor"/>
      </rPr>
      <t>음악대학</t>
    </r>
  </si>
  <si>
    <r>
      <rPr>
        <sz val="10"/>
        <rFont val="맑은 고딕"/>
        <family val="3"/>
        <charset val="129"/>
        <scheme val="minor"/>
      </rPr>
      <t>공연콘텐츠학부</t>
    </r>
    <phoneticPr fontId="3" type="noConversion"/>
  </si>
  <si>
    <r>
      <rPr>
        <sz val="10"/>
        <rFont val="맑은 고딕"/>
        <family val="3"/>
        <charset val="129"/>
        <scheme val="minor"/>
      </rPr>
      <t>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</si>
  <si>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"성악·뮤지컬학부" → 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</si>
  <si>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공연콘텐츠기획전공</t>
    </r>
    <phoneticPr fontId="3" type="noConversion"/>
  </si>
  <si>
    <r>
      <rPr>
        <sz val="10"/>
        <rFont val="맑은 고딕"/>
        <family val="3"/>
        <charset val="129"/>
        <scheme val="minor"/>
      </rPr>
      <t>실용음악학부</t>
    </r>
  </si>
  <si>
    <r>
      <rPr>
        <sz val="10"/>
        <rFont val="맑은 고딕"/>
        <family val="3"/>
        <charset val="129"/>
        <scheme val="minor"/>
      </rPr>
      <t>기악전공</t>
    </r>
  </si>
  <si>
    <r>
      <rPr>
        <sz val="10"/>
        <rFont val="맑은 고딕"/>
        <family val="3"/>
        <charset val="129"/>
        <scheme val="minor"/>
      </rPr>
      <t>보컬전공</t>
    </r>
    <phoneticPr fontId="3" type="noConversion"/>
  </si>
  <si>
    <r>
      <rPr>
        <sz val="10"/>
        <rFont val="맑은 고딕"/>
        <family val="3"/>
        <charset val="129"/>
        <scheme val="minor"/>
      </rPr>
      <t>관현악학부</t>
    </r>
    <phoneticPr fontId="3" type="noConversion"/>
  </si>
  <si>
    <r>
      <rPr>
        <sz val="10"/>
        <rFont val="맑은 고딕"/>
        <family val="3"/>
        <charset val="129"/>
        <scheme val="minor"/>
      </rPr>
      <t>관악전공</t>
    </r>
  </si>
  <si>
    <r>
      <rPr>
        <sz val="10"/>
        <rFont val="맑은 고딕"/>
        <family val="3"/>
        <charset val="129"/>
        <scheme val="minor"/>
      </rPr>
      <t>기존 "관현악·작곡학부"</t>
    </r>
    <phoneticPr fontId="3" type="noConversion"/>
  </si>
  <si>
    <r>
      <rPr>
        <sz val="10"/>
        <rFont val="맑은 고딕"/>
        <family val="3"/>
        <charset val="129"/>
        <scheme val="minor"/>
      </rPr>
      <t>작곡전공</t>
    </r>
  </si>
  <si>
    <r>
      <rPr>
        <sz val="10"/>
        <rFont val="맑은 고딕"/>
        <family val="3"/>
        <charset val="129"/>
        <scheme val="minor"/>
      </rPr>
      <t>현악전공</t>
    </r>
  </si>
  <si>
    <r>
      <rPr>
        <sz val="10"/>
        <rFont val="맑은 고딕"/>
        <family val="3"/>
        <charset val="129"/>
        <scheme val="minor"/>
      </rPr>
      <t>피아노학부</t>
    </r>
  </si>
  <si>
    <r>
      <rPr>
        <sz val="10"/>
        <rFont val="맑은 고딕"/>
        <family val="3"/>
        <charset val="129"/>
        <scheme val="minor"/>
      </rPr>
      <t>피아노연주전공</t>
    </r>
    <phoneticPr fontId="3" type="noConversion"/>
  </si>
  <si>
    <r>
      <rPr>
        <sz val="10"/>
        <rFont val="맑은 고딕"/>
        <family val="3"/>
        <charset val="129"/>
        <scheme val="minor"/>
      </rPr>
      <t>피아노교육전공</t>
    </r>
    <phoneticPr fontId="3" type="noConversion"/>
  </si>
  <si>
    <r>
      <rPr>
        <sz val="10"/>
        <rFont val="맑은 고딕"/>
        <family val="3"/>
        <charset val="129"/>
        <scheme val="minor"/>
      </rPr>
      <t>국악과</t>
    </r>
  </si>
  <si>
    <r>
      <rPr>
        <sz val="10"/>
        <rFont val="맑은 고딕"/>
        <family val="3"/>
        <charset val="129"/>
        <scheme val="minor"/>
      </rPr>
      <t>국악전공</t>
    </r>
  </si>
  <si>
    <r>
      <rPr>
        <sz val="10"/>
        <rFont val="맑은 고딕"/>
        <family val="3"/>
        <charset val="129"/>
        <scheme val="minor"/>
      </rPr>
      <t>웹툰애니메이션게임대학</t>
    </r>
  </si>
  <si>
    <r>
      <rPr>
        <sz val="10"/>
        <rFont val="맑은 고딕"/>
        <family val="3"/>
        <charset val="129"/>
        <scheme val="minor"/>
      </rPr>
      <t>웹툰학과</t>
    </r>
  </si>
  <si>
    <r>
      <rPr>
        <sz val="10"/>
        <rFont val="맑은 고딕"/>
        <family val="3"/>
        <charset val="129"/>
        <scheme val="minor"/>
      </rPr>
      <t>웹툰학전공</t>
    </r>
  </si>
  <si>
    <r>
      <rPr>
        <sz val="10"/>
        <rFont val="맑은 고딕"/>
        <family val="3"/>
        <charset val="129"/>
        <scheme val="minor"/>
      </rPr>
      <t>애니메이션학과</t>
    </r>
  </si>
  <si>
    <r>
      <rPr>
        <sz val="10"/>
        <rFont val="맑은 고딕"/>
        <family val="3"/>
        <charset val="129"/>
        <scheme val="minor"/>
      </rPr>
      <t>애니메이션학전공</t>
    </r>
  </si>
  <si>
    <r>
      <rPr>
        <sz val="10"/>
        <rFont val="맑은 고딕"/>
        <family val="3"/>
        <charset val="129"/>
        <scheme val="minor"/>
      </rPr>
      <t>게임콘텐츠학과</t>
    </r>
    <phoneticPr fontId="3" type="noConversion"/>
  </si>
  <si>
    <r>
      <rPr>
        <sz val="10"/>
        <rFont val="맑은 고딕"/>
        <family val="3"/>
        <charset val="129"/>
        <scheme val="minor"/>
      </rPr>
      <t>게임콘텐츠학전공</t>
    </r>
    <phoneticPr fontId="3" type="noConversion"/>
  </si>
  <si>
    <r>
      <rPr>
        <sz val="10"/>
        <rFont val="맑은 고딕"/>
        <family val="3"/>
        <charset val="129"/>
        <scheme val="minor"/>
      </rPr>
      <t>사범대학</t>
    </r>
  </si>
  <si>
    <r>
      <rPr>
        <sz val="10"/>
        <rFont val="맑은 고딕"/>
        <family val="3"/>
        <charset val="129"/>
        <scheme val="minor"/>
      </rPr>
      <t>국어교육과</t>
    </r>
  </si>
  <si>
    <r>
      <rPr>
        <sz val="10"/>
        <rFont val="맑은 고딕"/>
        <family val="3"/>
        <charset val="129"/>
        <scheme val="minor"/>
      </rPr>
      <t>국어교육전공</t>
    </r>
  </si>
  <si>
    <r>
      <rPr>
        <sz val="10"/>
        <rFont val="맑은 고딕"/>
        <family val="3"/>
        <charset val="129"/>
        <scheme val="minor"/>
      </rPr>
      <t>영어교육과</t>
    </r>
  </si>
  <si>
    <r>
      <rPr>
        <sz val="10"/>
        <rFont val="맑은 고딕"/>
        <family val="3"/>
        <charset val="129"/>
        <scheme val="minor"/>
      </rPr>
      <t>영어교육전공</t>
    </r>
  </si>
  <si>
    <r>
      <rPr>
        <sz val="10"/>
        <rFont val="맑은 고딕"/>
        <family val="3"/>
        <charset val="129"/>
        <scheme val="minor"/>
      </rPr>
      <t>수학교육과</t>
    </r>
  </si>
  <si>
    <r>
      <rPr>
        <sz val="10"/>
        <rFont val="맑은 고딕"/>
        <family val="3"/>
        <charset val="129"/>
        <scheme val="minor"/>
      </rPr>
      <t>수학교육전공</t>
    </r>
  </si>
  <si>
    <r>
      <rPr>
        <sz val="10"/>
        <rFont val="맑은 고딕"/>
        <family val="3"/>
        <charset val="129"/>
        <scheme val="minor"/>
      </rPr>
      <t>음악교육과</t>
    </r>
    <phoneticPr fontId="3" type="noConversion"/>
  </si>
  <si>
    <r>
      <rPr>
        <sz val="10"/>
        <rFont val="맑은 고딕"/>
        <family val="3"/>
        <charset val="129"/>
        <scheme val="minor"/>
      </rPr>
      <t>음악교육전공</t>
    </r>
    <phoneticPr fontId="3" type="noConversion"/>
  </si>
  <si>
    <r>
      <rPr>
        <sz val="10"/>
        <rFont val="맑은 고딕"/>
        <family val="3"/>
        <charset val="129"/>
        <scheme val="minor"/>
      </rPr>
      <t>미술교육과</t>
    </r>
    <phoneticPr fontId="3" type="noConversion"/>
  </si>
  <si>
    <r>
      <rPr>
        <sz val="10"/>
        <rFont val="맑은 고딕"/>
        <family val="3"/>
        <charset val="129"/>
        <scheme val="minor"/>
      </rPr>
      <t>미술교육전공</t>
    </r>
    <phoneticPr fontId="3" type="noConversion"/>
  </si>
  <si>
    <r>
      <rPr>
        <sz val="10"/>
        <rFont val="맑은 고딕"/>
        <family val="3"/>
        <charset val="129"/>
        <scheme val="minor"/>
      </rPr>
      <t>유아교육과</t>
    </r>
  </si>
  <si>
    <r>
      <rPr>
        <sz val="10"/>
        <rFont val="맑은 고딕"/>
        <family val="3"/>
        <charset val="129"/>
        <scheme val="minor"/>
      </rPr>
      <t>유아교육전공</t>
    </r>
  </si>
  <si>
    <r>
      <rPr>
        <sz val="10"/>
        <rFont val="맑은 고딕"/>
        <family val="3"/>
        <charset val="129"/>
        <scheme val="minor"/>
      </rPr>
      <t>미술·디자인대학</t>
    </r>
  </si>
  <si>
    <r>
      <rPr>
        <sz val="10"/>
        <rFont val="맑은 고딕"/>
        <family val="3"/>
        <charset val="129"/>
        <scheme val="minor"/>
      </rPr>
      <t>미술학부</t>
    </r>
  </si>
  <si>
    <r>
      <rPr>
        <sz val="10"/>
        <rFont val="맑은 고딕"/>
        <family val="3"/>
        <charset val="129"/>
        <scheme val="minor"/>
      </rPr>
      <t>한국화전공</t>
    </r>
    <phoneticPr fontId="3" type="noConversion"/>
  </si>
  <si>
    <r>
      <rPr>
        <sz val="10"/>
        <rFont val="맑은 고딕"/>
        <family val="3"/>
        <charset val="129"/>
        <scheme val="minor"/>
      </rPr>
      <t>서양화전공</t>
    </r>
    <phoneticPr fontId="3" type="noConversion"/>
  </si>
  <si>
    <r>
      <rPr>
        <sz val="10"/>
        <rFont val="맑은 고딕"/>
        <family val="3"/>
        <charset val="129"/>
        <scheme val="minor"/>
      </rPr>
      <t>아트미디어전공</t>
    </r>
  </si>
  <si>
    <r>
      <rPr>
        <sz val="10"/>
        <rFont val="맑은 고딕"/>
        <family val="3"/>
        <charset val="129"/>
        <scheme val="minor"/>
      </rPr>
      <t>입체조형학부</t>
    </r>
  </si>
  <si>
    <r>
      <rPr>
        <sz val="10"/>
        <rFont val="맑은 고딕"/>
        <family val="3"/>
        <charset val="129"/>
        <scheme val="minor"/>
      </rPr>
      <t>조소전공</t>
    </r>
  </si>
  <si>
    <r>
      <rPr>
        <sz val="10"/>
        <rFont val="맑은 고딕"/>
        <family val="3"/>
        <charset val="129"/>
        <scheme val="minor"/>
      </rPr>
      <t>입체캐릭터전공</t>
    </r>
    <phoneticPr fontId="3" type="noConversion"/>
  </si>
  <si>
    <r>
      <rPr>
        <sz val="10"/>
        <rFont val="맑은 고딕"/>
        <family val="3"/>
        <charset val="129"/>
        <scheme val="minor"/>
      </rPr>
      <t>시각커뮤니케이션디자인학과</t>
    </r>
  </si>
  <si>
    <r>
      <rPr>
        <sz val="10"/>
        <rFont val="맑은 고딕"/>
        <family val="3"/>
        <charset val="129"/>
        <scheme val="minor"/>
      </rPr>
      <t>시각커뮤니케이션디자인학전공</t>
    </r>
  </si>
  <si>
    <r>
      <rPr>
        <sz val="10"/>
        <rFont val="맑은 고딕"/>
        <family val="3"/>
        <charset val="129"/>
        <scheme val="minor"/>
      </rPr>
      <t>산업디자인학과</t>
    </r>
  </si>
  <si>
    <r>
      <rPr>
        <sz val="10"/>
        <rFont val="맑은 고딕"/>
        <family val="3"/>
        <charset val="129"/>
        <scheme val="minor"/>
      </rPr>
      <t>산업디자인학전공</t>
    </r>
  </si>
  <si>
    <r>
      <rPr>
        <sz val="10"/>
        <rFont val="맑은 고딕"/>
        <family val="3"/>
        <charset val="129"/>
        <scheme val="minor"/>
      </rPr>
      <t>섬유ㆍ패션디자인학과</t>
    </r>
  </si>
  <si>
    <r>
      <rPr>
        <sz val="10"/>
        <rFont val="맑은 고딕"/>
        <family val="3"/>
        <charset val="129"/>
        <scheme val="minor"/>
      </rPr>
      <t>섬유패션디자인학전공</t>
    </r>
  </si>
  <si>
    <r>
      <rPr>
        <sz val="10"/>
        <rFont val="맑은 고딕"/>
        <family val="3"/>
        <charset val="129"/>
        <scheme val="minor"/>
      </rPr>
      <t>도자디자인학과</t>
    </r>
  </si>
  <si>
    <r>
      <rPr>
        <sz val="10"/>
        <rFont val="맑은 고딕"/>
        <family val="3"/>
        <charset val="129"/>
        <scheme val="minor"/>
      </rPr>
      <t>도자디자인학전공</t>
    </r>
  </si>
  <si>
    <r>
      <rPr>
        <sz val="10"/>
        <rFont val="맑은 고딕"/>
        <family val="3"/>
        <charset val="129"/>
        <scheme val="minor"/>
      </rPr>
      <t>독립학부</t>
    </r>
  </si>
  <si>
    <r>
      <rPr>
        <sz val="10"/>
        <rFont val="맑은 고딕"/>
        <family val="3"/>
        <charset val="129"/>
        <scheme val="minor"/>
      </rPr>
      <t>국제예술·한국어학부</t>
    </r>
  </si>
  <si>
    <r>
      <rPr>
        <sz val="10"/>
        <rFont val="맑은 고딕"/>
        <family val="3"/>
        <charset val="129"/>
        <scheme val="minor"/>
      </rPr>
      <t>한국어교육전공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</si>
</sst>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selection activeCell="G7" sqref="G7"/>
    </sheetView>
  </sheetViews>
  <sheetFormatPr defaultRowHeight="16.5" x14ac:dyDescent="0.3"/>
  <cols>
    <col min="1" max="1" width="21.5" style="1" bestFit="1" customWidth="1"/>
    <col min="2" max="2" width="24" style="1" bestFit="1" customWidth="1"/>
    <col min="3" max="3" width="25.75" style="1" bestFit="1" customWidth="1"/>
    <col min="4" max="5" width="6.375" style="1" bestFit="1" customWidth="1"/>
    <col min="6" max="6" width="4.75" style="1" bestFit="1" customWidth="1"/>
    <col min="7" max="7" width="39.25" style="1" bestFit="1" customWidth="1"/>
    <col min="8" max="256" width="9" style="1"/>
    <col min="257" max="257" width="22" style="1" bestFit="1" customWidth="1"/>
    <col min="258" max="258" width="24.375" style="1" bestFit="1" customWidth="1"/>
    <col min="259" max="259" width="26.125" style="1" bestFit="1" customWidth="1"/>
    <col min="260" max="261" width="6.375" style="1" bestFit="1" customWidth="1"/>
    <col min="262" max="262" width="4.75" style="1" bestFit="1" customWidth="1"/>
    <col min="263" max="263" width="36" style="1" bestFit="1" customWidth="1"/>
    <col min="264" max="512" width="9" style="1"/>
    <col min="513" max="513" width="22" style="1" bestFit="1" customWidth="1"/>
    <col min="514" max="514" width="24.375" style="1" bestFit="1" customWidth="1"/>
    <col min="515" max="515" width="26.125" style="1" bestFit="1" customWidth="1"/>
    <col min="516" max="517" width="6.375" style="1" bestFit="1" customWidth="1"/>
    <col min="518" max="518" width="4.75" style="1" bestFit="1" customWidth="1"/>
    <col min="519" max="519" width="36" style="1" bestFit="1" customWidth="1"/>
    <col min="520" max="768" width="9" style="1"/>
    <col min="769" max="769" width="22" style="1" bestFit="1" customWidth="1"/>
    <col min="770" max="770" width="24.375" style="1" bestFit="1" customWidth="1"/>
    <col min="771" max="771" width="26.125" style="1" bestFit="1" customWidth="1"/>
    <col min="772" max="773" width="6.375" style="1" bestFit="1" customWidth="1"/>
    <col min="774" max="774" width="4.75" style="1" bestFit="1" customWidth="1"/>
    <col min="775" max="775" width="36" style="1" bestFit="1" customWidth="1"/>
    <col min="776" max="1024" width="9" style="1"/>
    <col min="1025" max="1025" width="22" style="1" bestFit="1" customWidth="1"/>
    <col min="1026" max="1026" width="24.375" style="1" bestFit="1" customWidth="1"/>
    <col min="1027" max="1027" width="26.125" style="1" bestFit="1" customWidth="1"/>
    <col min="1028" max="1029" width="6.375" style="1" bestFit="1" customWidth="1"/>
    <col min="1030" max="1030" width="4.75" style="1" bestFit="1" customWidth="1"/>
    <col min="1031" max="1031" width="36" style="1" bestFit="1" customWidth="1"/>
    <col min="1032" max="1280" width="9" style="1"/>
    <col min="1281" max="1281" width="22" style="1" bestFit="1" customWidth="1"/>
    <col min="1282" max="1282" width="24.375" style="1" bestFit="1" customWidth="1"/>
    <col min="1283" max="1283" width="26.125" style="1" bestFit="1" customWidth="1"/>
    <col min="1284" max="1285" width="6.375" style="1" bestFit="1" customWidth="1"/>
    <col min="1286" max="1286" width="4.75" style="1" bestFit="1" customWidth="1"/>
    <col min="1287" max="1287" width="36" style="1" bestFit="1" customWidth="1"/>
    <col min="1288" max="1536" width="9" style="1"/>
    <col min="1537" max="1537" width="22" style="1" bestFit="1" customWidth="1"/>
    <col min="1538" max="1538" width="24.375" style="1" bestFit="1" customWidth="1"/>
    <col min="1539" max="1539" width="26.125" style="1" bestFit="1" customWidth="1"/>
    <col min="1540" max="1541" width="6.375" style="1" bestFit="1" customWidth="1"/>
    <col min="1542" max="1542" width="4.75" style="1" bestFit="1" customWidth="1"/>
    <col min="1543" max="1543" width="36" style="1" bestFit="1" customWidth="1"/>
    <col min="1544" max="1792" width="9" style="1"/>
    <col min="1793" max="1793" width="22" style="1" bestFit="1" customWidth="1"/>
    <col min="1794" max="1794" width="24.375" style="1" bestFit="1" customWidth="1"/>
    <col min="1795" max="1795" width="26.125" style="1" bestFit="1" customWidth="1"/>
    <col min="1796" max="1797" width="6.375" style="1" bestFit="1" customWidth="1"/>
    <col min="1798" max="1798" width="4.75" style="1" bestFit="1" customWidth="1"/>
    <col min="1799" max="1799" width="36" style="1" bestFit="1" customWidth="1"/>
    <col min="1800" max="2048" width="9" style="1"/>
    <col min="2049" max="2049" width="22" style="1" bestFit="1" customWidth="1"/>
    <col min="2050" max="2050" width="24.375" style="1" bestFit="1" customWidth="1"/>
    <col min="2051" max="2051" width="26.125" style="1" bestFit="1" customWidth="1"/>
    <col min="2052" max="2053" width="6.375" style="1" bestFit="1" customWidth="1"/>
    <col min="2054" max="2054" width="4.75" style="1" bestFit="1" customWidth="1"/>
    <col min="2055" max="2055" width="36" style="1" bestFit="1" customWidth="1"/>
    <col min="2056" max="2304" width="9" style="1"/>
    <col min="2305" max="2305" width="22" style="1" bestFit="1" customWidth="1"/>
    <col min="2306" max="2306" width="24.375" style="1" bestFit="1" customWidth="1"/>
    <col min="2307" max="2307" width="26.125" style="1" bestFit="1" customWidth="1"/>
    <col min="2308" max="2309" width="6.375" style="1" bestFit="1" customWidth="1"/>
    <col min="2310" max="2310" width="4.75" style="1" bestFit="1" customWidth="1"/>
    <col min="2311" max="2311" width="36" style="1" bestFit="1" customWidth="1"/>
    <col min="2312" max="2560" width="9" style="1"/>
    <col min="2561" max="2561" width="22" style="1" bestFit="1" customWidth="1"/>
    <col min="2562" max="2562" width="24.375" style="1" bestFit="1" customWidth="1"/>
    <col min="2563" max="2563" width="26.125" style="1" bestFit="1" customWidth="1"/>
    <col min="2564" max="2565" width="6.375" style="1" bestFit="1" customWidth="1"/>
    <col min="2566" max="2566" width="4.75" style="1" bestFit="1" customWidth="1"/>
    <col min="2567" max="2567" width="36" style="1" bestFit="1" customWidth="1"/>
    <col min="2568" max="2816" width="9" style="1"/>
    <col min="2817" max="2817" width="22" style="1" bestFit="1" customWidth="1"/>
    <col min="2818" max="2818" width="24.375" style="1" bestFit="1" customWidth="1"/>
    <col min="2819" max="2819" width="26.125" style="1" bestFit="1" customWidth="1"/>
    <col min="2820" max="2821" width="6.375" style="1" bestFit="1" customWidth="1"/>
    <col min="2822" max="2822" width="4.75" style="1" bestFit="1" customWidth="1"/>
    <col min="2823" max="2823" width="36" style="1" bestFit="1" customWidth="1"/>
    <col min="2824" max="3072" width="9" style="1"/>
    <col min="3073" max="3073" width="22" style="1" bestFit="1" customWidth="1"/>
    <col min="3074" max="3074" width="24.375" style="1" bestFit="1" customWidth="1"/>
    <col min="3075" max="3075" width="26.125" style="1" bestFit="1" customWidth="1"/>
    <col min="3076" max="3077" width="6.375" style="1" bestFit="1" customWidth="1"/>
    <col min="3078" max="3078" width="4.75" style="1" bestFit="1" customWidth="1"/>
    <col min="3079" max="3079" width="36" style="1" bestFit="1" customWidth="1"/>
    <col min="3080" max="3328" width="9" style="1"/>
    <col min="3329" max="3329" width="22" style="1" bestFit="1" customWidth="1"/>
    <col min="3330" max="3330" width="24.375" style="1" bestFit="1" customWidth="1"/>
    <col min="3331" max="3331" width="26.125" style="1" bestFit="1" customWidth="1"/>
    <col min="3332" max="3333" width="6.375" style="1" bestFit="1" customWidth="1"/>
    <col min="3334" max="3334" width="4.75" style="1" bestFit="1" customWidth="1"/>
    <col min="3335" max="3335" width="36" style="1" bestFit="1" customWidth="1"/>
    <col min="3336" max="3584" width="9" style="1"/>
    <col min="3585" max="3585" width="22" style="1" bestFit="1" customWidth="1"/>
    <col min="3586" max="3586" width="24.375" style="1" bestFit="1" customWidth="1"/>
    <col min="3587" max="3587" width="26.125" style="1" bestFit="1" customWidth="1"/>
    <col min="3588" max="3589" width="6.375" style="1" bestFit="1" customWidth="1"/>
    <col min="3590" max="3590" width="4.75" style="1" bestFit="1" customWidth="1"/>
    <col min="3591" max="3591" width="36" style="1" bestFit="1" customWidth="1"/>
    <col min="3592" max="3840" width="9" style="1"/>
    <col min="3841" max="3841" width="22" style="1" bestFit="1" customWidth="1"/>
    <col min="3842" max="3842" width="24.375" style="1" bestFit="1" customWidth="1"/>
    <col min="3843" max="3843" width="26.125" style="1" bestFit="1" customWidth="1"/>
    <col min="3844" max="3845" width="6.375" style="1" bestFit="1" customWidth="1"/>
    <col min="3846" max="3846" width="4.75" style="1" bestFit="1" customWidth="1"/>
    <col min="3847" max="3847" width="36" style="1" bestFit="1" customWidth="1"/>
    <col min="3848" max="4096" width="9" style="1"/>
    <col min="4097" max="4097" width="22" style="1" bestFit="1" customWidth="1"/>
    <col min="4098" max="4098" width="24.375" style="1" bestFit="1" customWidth="1"/>
    <col min="4099" max="4099" width="26.125" style="1" bestFit="1" customWidth="1"/>
    <col min="4100" max="4101" width="6.375" style="1" bestFit="1" customWidth="1"/>
    <col min="4102" max="4102" width="4.75" style="1" bestFit="1" customWidth="1"/>
    <col min="4103" max="4103" width="36" style="1" bestFit="1" customWidth="1"/>
    <col min="4104" max="4352" width="9" style="1"/>
    <col min="4353" max="4353" width="22" style="1" bestFit="1" customWidth="1"/>
    <col min="4354" max="4354" width="24.375" style="1" bestFit="1" customWidth="1"/>
    <col min="4355" max="4355" width="26.125" style="1" bestFit="1" customWidth="1"/>
    <col min="4356" max="4357" width="6.375" style="1" bestFit="1" customWidth="1"/>
    <col min="4358" max="4358" width="4.75" style="1" bestFit="1" customWidth="1"/>
    <col min="4359" max="4359" width="36" style="1" bestFit="1" customWidth="1"/>
    <col min="4360" max="4608" width="9" style="1"/>
    <col min="4609" max="4609" width="22" style="1" bestFit="1" customWidth="1"/>
    <col min="4610" max="4610" width="24.375" style="1" bestFit="1" customWidth="1"/>
    <col min="4611" max="4611" width="26.125" style="1" bestFit="1" customWidth="1"/>
    <col min="4612" max="4613" width="6.375" style="1" bestFit="1" customWidth="1"/>
    <col min="4614" max="4614" width="4.75" style="1" bestFit="1" customWidth="1"/>
    <col min="4615" max="4615" width="36" style="1" bestFit="1" customWidth="1"/>
    <col min="4616" max="4864" width="9" style="1"/>
    <col min="4865" max="4865" width="22" style="1" bestFit="1" customWidth="1"/>
    <col min="4866" max="4866" width="24.375" style="1" bestFit="1" customWidth="1"/>
    <col min="4867" max="4867" width="26.125" style="1" bestFit="1" customWidth="1"/>
    <col min="4868" max="4869" width="6.375" style="1" bestFit="1" customWidth="1"/>
    <col min="4870" max="4870" width="4.75" style="1" bestFit="1" customWidth="1"/>
    <col min="4871" max="4871" width="36" style="1" bestFit="1" customWidth="1"/>
    <col min="4872" max="5120" width="9" style="1"/>
    <col min="5121" max="5121" width="22" style="1" bestFit="1" customWidth="1"/>
    <col min="5122" max="5122" width="24.375" style="1" bestFit="1" customWidth="1"/>
    <col min="5123" max="5123" width="26.125" style="1" bestFit="1" customWidth="1"/>
    <col min="5124" max="5125" width="6.375" style="1" bestFit="1" customWidth="1"/>
    <col min="5126" max="5126" width="4.75" style="1" bestFit="1" customWidth="1"/>
    <col min="5127" max="5127" width="36" style="1" bestFit="1" customWidth="1"/>
    <col min="5128" max="5376" width="9" style="1"/>
    <col min="5377" max="5377" width="22" style="1" bestFit="1" customWidth="1"/>
    <col min="5378" max="5378" width="24.375" style="1" bestFit="1" customWidth="1"/>
    <col min="5379" max="5379" width="26.125" style="1" bestFit="1" customWidth="1"/>
    <col min="5380" max="5381" width="6.375" style="1" bestFit="1" customWidth="1"/>
    <col min="5382" max="5382" width="4.75" style="1" bestFit="1" customWidth="1"/>
    <col min="5383" max="5383" width="36" style="1" bestFit="1" customWidth="1"/>
    <col min="5384" max="5632" width="9" style="1"/>
    <col min="5633" max="5633" width="22" style="1" bestFit="1" customWidth="1"/>
    <col min="5634" max="5634" width="24.375" style="1" bestFit="1" customWidth="1"/>
    <col min="5635" max="5635" width="26.125" style="1" bestFit="1" customWidth="1"/>
    <col min="5636" max="5637" width="6.375" style="1" bestFit="1" customWidth="1"/>
    <col min="5638" max="5638" width="4.75" style="1" bestFit="1" customWidth="1"/>
    <col min="5639" max="5639" width="36" style="1" bestFit="1" customWidth="1"/>
    <col min="5640" max="5888" width="9" style="1"/>
    <col min="5889" max="5889" width="22" style="1" bestFit="1" customWidth="1"/>
    <col min="5890" max="5890" width="24.375" style="1" bestFit="1" customWidth="1"/>
    <col min="5891" max="5891" width="26.125" style="1" bestFit="1" customWidth="1"/>
    <col min="5892" max="5893" width="6.375" style="1" bestFit="1" customWidth="1"/>
    <col min="5894" max="5894" width="4.75" style="1" bestFit="1" customWidth="1"/>
    <col min="5895" max="5895" width="36" style="1" bestFit="1" customWidth="1"/>
    <col min="5896" max="6144" width="9" style="1"/>
    <col min="6145" max="6145" width="22" style="1" bestFit="1" customWidth="1"/>
    <col min="6146" max="6146" width="24.375" style="1" bestFit="1" customWidth="1"/>
    <col min="6147" max="6147" width="26.125" style="1" bestFit="1" customWidth="1"/>
    <col min="6148" max="6149" width="6.375" style="1" bestFit="1" customWidth="1"/>
    <col min="6150" max="6150" width="4.75" style="1" bestFit="1" customWidth="1"/>
    <col min="6151" max="6151" width="36" style="1" bestFit="1" customWidth="1"/>
    <col min="6152" max="6400" width="9" style="1"/>
    <col min="6401" max="6401" width="22" style="1" bestFit="1" customWidth="1"/>
    <col min="6402" max="6402" width="24.375" style="1" bestFit="1" customWidth="1"/>
    <col min="6403" max="6403" width="26.125" style="1" bestFit="1" customWidth="1"/>
    <col min="6404" max="6405" width="6.375" style="1" bestFit="1" customWidth="1"/>
    <col min="6406" max="6406" width="4.75" style="1" bestFit="1" customWidth="1"/>
    <col min="6407" max="6407" width="36" style="1" bestFit="1" customWidth="1"/>
    <col min="6408" max="6656" width="9" style="1"/>
    <col min="6657" max="6657" width="22" style="1" bestFit="1" customWidth="1"/>
    <col min="6658" max="6658" width="24.375" style="1" bestFit="1" customWidth="1"/>
    <col min="6659" max="6659" width="26.125" style="1" bestFit="1" customWidth="1"/>
    <col min="6660" max="6661" width="6.375" style="1" bestFit="1" customWidth="1"/>
    <col min="6662" max="6662" width="4.75" style="1" bestFit="1" customWidth="1"/>
    <col min="6663" max="6663" width="36" style="1" bestFit="1" customWidth="1"/>
    <col min="6664" max="6912" width="9" style="1"/>
    <col min="6913" max="6913" width="22" style="1" bestFit="1" customWidth="1"/>
    <col min="6914" max="6914" width="24.375" style="1" bestFit="1" customWidth="1"/>
    <col min="6915" max="6915" width="26.125" style="1" bestFit="1" customWidth="1"/>
    <col min="6916" max="6917" width="6.375" style="1" bestFit="1" customWidth="1"/>
    <col min="6918" max="6918" width="4.75" style="1" bestFit="1" customWidth="1"/>
    <col min="6919" max="6919" width="36" style="1" bestFit="1" customWidth="1"/>
    <col min="6920" max="7168" width="9" style="1"/>
    <col min="7169" max="7169" width="22" style="1" bestFit="1" customWidth="1"/>
    <col min="7170" max="7170" width="24.375" style="1" bestFit="1" customWidth="1"/>
    <col min="7171" max="7171" width="26.125" style="1" bestFit="1" customWidth="1"/>
    <col min="7172" max="7173" width="6.375" style="1" bestFit="1" customWidth="1"/>
    <col min="7174" max="7174" width="4.75" style="1" bestFit="1" customWidth="1"/>
    <col min="7175" max="7175" width="36" style="1" bestFit="1" customWidth="1"/>
    <col min="7176" max="7424" width="9" style="1"/>
    <col min="7425" max="7425" width="22" style="1" bestFit="1" customWidth="1"/>
    <col min="7426" max="7426" width="24.375" style="1" bestFit="1" customWidth="1"/>
    <col min="7427" max="7427" width="26.125" style="1" bestFit="1" customWidth="1"/>
    <col min="7428" max="7429" width="6.375" style="1" bestFit="1" customWidth="1"/>
    <col min="7430" max="7430" width="4.75" style="1" bestFit="1" customWidth="1"/>
    <col min="7431" max="7431" width="36" style="1" bestFit="1" customWidth="1"/>
    <col min="7432" max="7680" width="9" style="1"/>
    <col min="7681" max="7681" width="22" style="1" bestFit="1" customWidth="1"/>
    <col min="7682" max="7682" width="24.375" style="1" bestFit="1" customWidth="1"/>
    <col min="7683" max="7683" width="26.125" style="1" bestFit="1" customWidth="1"/>
    <col min="7684" max="7685" width="6.375" style="1" bestFit="1" customWidth="1"/>
    <col min="7686" max="7686" width="4.75" style="1" bestFit="1" customWidth="1"/>
    <col min="7687" max="7687" width="36" style="1" bestFit="1" customWidth="1"/>
    <col min="7688" max="7936" width="9" style="1"/>
    <col min="7937" max="7937" width="22" style="1" bestFit="1" customWidth="1"/>
    <col min="7938" max="7938" width="24.375" style="1" bestFit="1" customWidth="1"/>
    <col min="7939" max="7939" width="26.125" style="1" bestFit="1" customWidth="1"/>
    <col min="7940" max="7941" width="6.375" style="1" bestFit="1" customWidth="1"/>
    <col min="7942" max="7942" width="4.75" style="1" bestFit="1" customWidth="1"/>
    <col min="7943" max="7943" width="36" style="1" bestFit="1" customWidth="1"/>
    <col min="7944" max="8192" width="9" style="1"/>
    <col min="8193" max="8193" width="22" style="1" bestFit="1" customWidth="1"/>
    <col min="8194" max="8194" width="24.375" style="1" bestFit="1" customWidth="1"/>
    <col min="8195" max="8195" width="26.125" style="1" bestFit="1" customWidth="1"/>
    <col min="8196" max="8197" width="6.375" style="1" bestFit="1" customWidth="1"/>
    <col min="8198" max="8198" width="4.75" style="1" bestFit="1" customWidth="1"/>
    <col min="8199" max="8199" width="36" style="1" bestFit="1" customWidth="1"/>
    <col min="8200" max="8448" width="9" style="1"/>
    <col min="8449" max="8449" width="22" style="1" bestFit="1" customWidth="1"/>
    <col min="8450" max="8450" width="24.375" style="1" bestFit="1" customWidth="1"/>
    <col min="8451" max="8451" width="26.125" style="1" bestFit="1" customWidth="1"/>
    <col min="8452" max="8453" width="6.375" style="1" bestFit="1" customWidth="1"/>
    <col min="8454" max="8454" width="4.75" style="1" bestFit="1" customWidth="1"/>
    <col min="8455" max="8455" width="36" style="1" bestFit="1" customWidth="1"/>
    <col min="8456" max="8704" width="9" style="1"/>
    <col min="8705" max="8705" width="22" style="1" bestFit="1" customWidth="1"/>
    <col min="8706" max="8706" width="24.375" style="1" bestFit="1" customWidth="1"/>
    <col min="8707" max="8707" width="26.125" style="1" bestFit="1" customWidth="1"/>
    <col min="8708" max="8709" width="6.375" style="1" bestFit="1" customWidth="1"/>
    <col min="8710" max="8710" width="4.75" style="1" bestFit="1" customWidth="1"/>
    <col min="8711" max="8711" width="36" style="1" bestFit="1" customWidth="1"/>
    <col min="8712" max="8960" width="9" style="1"/>
    <col min="8961" max="8961" width="22" style="1" bestFit="1" customWidth="1"/>
    <col min="8962" max="8962" width="24.375" style="1" bestFit="1" customWidth="1"/>
    <col min="8963" max="8963" width="26.125" style="1" bestFit="1" customWidth="1"/>
    <col min="8964" max="8965" width="6.375" style="1" bestFit="1" customWidth="1"/>
    <col min="8966" max="8966" width="4.75" style="1" bestFit="1" customWidth="1"/>
    <col min="8967" max="8967" width="36" style="1" bestFit="1" customWidth="1"/>
    <col min="8968" max="9216" width="9" style="1"/>
    <col min="9217" max="9217" width="22" style="1" bestFit="1" customWidth="1"/>
    <col min="9218" max="9218" width="24.375" style="1" bestFit="1" customWidth="1"/>
    <col min="9219" max="9219" width="26.125" style="1" bestFit="1" customWidth="1"/>
    <col min="9220" max="9221" width="6.375" style="1" bestFit="1" customWidth="1"/>
    <col min="9222" max="9222" width="4.75" style="1" bestFit="1" customWidth="1"/>
    <col min="9223" max="9223" width="36" style="1" bestFit="1" customWidth="1"/>
    <col min="9224" max="9472" width="9" style="1"/>
    <col min="9473" max="9473" width="22" style="1" bestFit="1" customWidth="1"/>
    <col min="9474" max="9474" width="24.375" style="1" bestFit="1" customWidth="1"/>
    <col min="9475" max="9475" width="26.125" style="1" bestFit="1" customWidth="1"/>
    <col min="9476" max="9477" width="6.375" style="1" bestFit="1" customWidth="1"/>
    <col min="9478" max="9478" width="4.75" style="1" bestFit="1" customWidth="1"/>
    <col min="9479" max="9479" width="36" style="1" bestFit="1" customWidth="1"/>
    <col min="9480" max="9728" width="9" style="1"/>
    <col min="9729" max="9729" width="22" style="1" bestFit="1" customWidth="1"/>
    <col min="9730" max="9730" width="24.375" style="1" bestFit="1" customWidth="1"/>
    <col min="9731" max="9731" width="26.125" style="1" bestFit="1" customWidth="1"/>
    <col min="9732" max="9733" width="6.375" style="1" bestFit="1" customWidth="1"/>
    <col min="9734" max="9734" width="4.75" style="1" bestFit="1" customWidth="1"/>
    <col min="9735" max="9735" width="36" style="1" bestFit="1" customWidth="1"/>
    <col min="9736" max="9984" width="9" style="1"/>
    <col min="9985" max="9985" width="22" style="1" bestFit="1" customWidth="1"/>
    <col min="9986" max="9986" width="24.375" style="1" bestFit="1" customWidth="1"/>
    <col min="9987" max="9987" width="26.125" style="1" bestFit="1" customWidth="1"/>
    <col min="9988" max="9989" width="6.375" style="1" bestFit="1" customWidth="1"/>
    <col min="9990" max="9990" width="4.75" style="1" bestFit="1" customWidth="1"/>
    <col min="9991" max="9991" width="36" style="1" bestFit="1" customWidth="1"/>
    <col min="9992" max="10240" width="9" style="1"/>
    <col min="10241" max="10241" width="22" style="1" bestFit="1" customWidth="1"/>
    <col min="10242" max="10242" width="24.375" style="1" bestFit="1" customWidth="1"/>
    <col min="10243" max="10243" width="26.125" style="1" bestFit="1" customWidth="1"/>
    <col min="10244" max="10245" width="6.375" style="1" bestFit="1" customWidth="1"/>
    <col min="10246" max="10246" width="4.75" style="1" bestFit="1" customWidth="1"/>
    <col min="10247" max="10247" width="36" style="1" bestFit="1" customWidth="1"/>
    <col min="10248" max="10496" width="9" style="1"/>
    <col min="10497" max="10497" width="22" style="1" bestFit="1" customWidth="1"/>
    <col min="10498" max="10498" width="24.375" style="1" bestFit="1" customWidth="1"/>
    <col min="10499" max="10499" width="26.125" style="1" bestFit="1" customWidth="1"/>
    <col min="10500" max="10501" width="6.375" style="1" bestFit="1" customWidth="1"/>
    <col min="10502" max="10502" width="4.75" style="1" bestFit="1" customWidth="1"/>
    <col min="10503" max="10503" width="36" style="1" bestFit="1" customWidth="1"/>
    <col min="10504" max="10752" width="9" style="1"/>
    <col min="10753" max="10753" width="22" style="1" bestFit="1" customWidth="1"/>
    <col min="10754" max="10754" width="24.375" style="1" bestFit="1" customWidth="1"/>
    <col min="10755" max="10755" width="26.125" style="1" bestFit="1" customWidth="1"/>
    <col min="10756" max="10757" width="6.375" style="1" bestFit="1" customWidth="1"/>
    <col min="10758" max="10758" width="4.75" style="1" bestFit="1" customWidth="1"/>
    <col min="10759" max="10759" width="36" style="1" bestFit="1" customWidth="1"/>
    <col min="10760" max="11008" width="9" style="1"/>
    <col min="11009" max="11009" width="22" style="1" bestFit="1" customWidth="1"/>
    <col min="11010" max="11010" width="24.375" style="1" bestFit="1" customWidth="1"/>
    <col min="11011" max="11011" width="26.125" style="1" bestFit="1" customWidth="1"/>
    <col min="11012" max="11013" width="6.375" style="1" bestFit="1" customWidth="1"/>
    <col min="11014" max="11014" width="4.75" style="1" bestFit="1" customWidth="1"/>
    <col min="11015" max="11015" width="36" style="1" bestFit="1" customWidth="1"/>
    <col min="11016" max="11264" width="9" style="1"/>
    <col min="11265" max="11265" width="22" style="1" bestFit="1" customWidth="1"/>
    <col min="11266" max="11266" width="24.375" style="1" bestFit="1" customWidth="1"/>
    <col min="11267" max="11267" width="26.125" style="1" bestFit="1" customWidth="1"/>
    <col min="11268" max="11269" width="6.375" style="1" bestFit="1" customWidth="1"/>
    <col min="11270" max="11270" width="4.75" style="1" bestFit="1" customWidth="1"/>
    <col min="11271" max="11271" width="36" style="1" bestFit="1" customWidth="1"/>
    <col min="11272" max="11520" width="9" style="1"/>
    <col min="11521" max="11521" width="22" style="1" bestFit="1" customWidth="1"/>
    <col min="11522" max="11522" width="24.375" style="1" bestFit="1" customWidth="1"/>
    <col min="11523" max="11523" width="26.125" style="1" bestFit="1" customWidth="1"/>
    <col min="11524" max="11525" width="6.375" style="1" bestFit="1" customWidth="1"/>
    <col min="11526" max="11526" width="4.75" style="1" bestFit="1" customWidth="1"/>
    <col min="11527" max="11527" width="36" style="1" bestFit="1" customWidth="1"/>
    <col min="11528" max="11776" width="9" style="1"/>
    <col min="11777" max="11777" width="22" style="1" bestFit="1" customWidth="1"/>
    <col min="11778" max="11778" width="24.375" style="1" bestFit="1" customWidth="1"/>
    <col min="11779" max="11779" width="26.125" style="1" bestFit="1" customWidth="1"/>
    <col min="11780" max="11781" width="6.375" style="1" bestFit="1" customWidth="1"/>
    <col min="11782" max="11782" width="4.75" style="1" bestFit="1" customWidth="1"/>
    <col min="11783" max="11783" width="36" style="1" bestFit="1" customWidth="1"/>
    <col min="11784" max="12032" width="9" style="1"/>
    <col min="12033" max="12033" width="22" style="1" bestFit="1" customWidth="1"/>
    <col min="12034" max="12034" width="24.375" style="1" bestFit="1" customWidth="1"/>
    <col min="12035" max="12035" width="26.125" style="1" bestFit="1" customWidth="1"/>
    <col min="12036" max="12037" width="6.375" style="1" bestFit="1" customWidth="1"/>
    <col min="12038" max="12038" width="4.75" style="1" bestFit="1" customWidth="1"/>
    <col min="12039" max="12039" width="36" style="1" bestFit="1" customWidth="1"/>
    <col min="12040" max="12288" width="9" style="1"/>
    <col min="12289" max="12289" width="22" style="1" bestFit="1" customWidth="1"/>
    <col min="12290" max="12290" width="24.375" style="1" bestFit="1" customWidth="1"/>
    <col min="12291" max="12291" width="26.125" style="1" bestFit="1" customWidth="1"/>
    <col min="12292" max="12293" width="6.375" style="1" bestFit="1" customWidth="1"/>
    <col min="12294" max="12294" width="4.75" style="1" bestFit="1" customWidth="1"/>
    <col min="12295" max="12295" width="36" style="1" bestFit="1" customWidth="1"/>
    <col min="12296" max="12544" width="9" style="1"/>
    <col min="12545" max="12545" width="22" style="1" bestFit="1" customWidth="1"/>
    <col min="12546" max="12546" width="24.375" style="1" bestFit="1" customWidth="1"/>
    <col min="12547" max="12547" width="26.125" style="1" bestFit="1" customWidth="1"/>
    <col min="12548" max="12549" width="6.375" style="1" bestFit="1" customWidth="1"/>
    <col min="12550" max="12550" width="4.75" style="1" bestFit="1" customWidth="1"/>
    <col min="12551" max="12551" width="36" style="1" bestFit="1" customWidth="1"/>
    <col min="12552" max="12800" width="9" style="1"/>
    <col min="12801" max="12801" width="22" style="1" bestFit="1" customWidth="1"/>
    <col min="12802" max="12802" width="24.375" style="1" bestFit="1" customWidth="1"/>
    <col min="12803" max="12803" width="26.125" style="1" bestFit="1" customWidth="1"/>
    <col min="12804" max="12805" width="6.375" style="1" bestFit="1" customWidth="1"/>
    <col min="12806" max="12806" width="4.75" style="1" bestFit="1" customWidth="1"/>
    <col min="12807" max="12807" width="36" style="1" bestFit="1" customWidth="1"/>
    <col min="12808" max="13056" width="9" style="1"/>
    <col min="13057" max="13057" width="22" style="1" bestFit="1" customWidth="1"/>
    <col min="13058" max="13058" width="24.375" style="1" bestFit="1" customWidth="1"/>
    <col min="13059" max="13059" width="26.125" style="1" bestFit="1" customWidth="1"/>
    <col min="13060" max="13061" width="6.375" style="1" bestFit="1" customWidth="1"/>
    <col min="13062" max="13062" width="4.75" style="1" bestFit="1" customWidth="1"/>
    <col min="13063" max="13063" width="36" style="1" bestFit="1" customWidth="1"/>
    <col min="13064" max="13312" width="9" style="1"/>
    <col min="13313" max="13313" width="22" style="1" bestFit="1" customWidth="1"/>
    <col min="13314" max="13314" width="24.375" style="1" bestFit="1" customWidth="1"/>
    <col min="13315" max="13315" width="26.125" style="1" bestFit="1" customWidth="1"/>
    <col min="13316" max="13317" width="6.375" style="1" bestFit="1" customWidth="1"/>
    <col min="13318" max="13318" width="4.75" style="1" bestFit="1" customWidth="1"/>
    <col min="13319" max="13319" width="36" style="1" bestFit="1" customWidth="1"/>
    <col min="13320" max="13568" width="9" style="1"/>
    <col min="13569" max="13569" width="22" style="1" bestFit="1" customWidth="1"/>
    <col min="13570" max="13570" width="24.375" style="1" bestFit="1" customWidth="1"/>
    <col min="13571" max="13571" width="26.125" style="1" bestFit="1" customWidth="1"/>
    <col min="13572" max="13573" width="6.375" style="1" bestFit="1" customWidth="1"/>
    <col min="13574" max="13574" width="4.75" style="1" bestFit="1" customWidth="1"/>
    <col min="13575" max="13575" width="36" style="1" bestFit="1" customWidth="1"/>
    <col min="13576" max="13824" width="9" style="1"/>
    <col min="13825" max="13825" width="22" style="1" bestFit="1" customWidth="1"/>
    <col min="13826" max="13826" width="24.375" style="1" bestFit="1" customWidth="1"/>
    <col min="13827" max="13827" width="26.125" style="1" bestFit="1" customWidth="1"/>
    <col min="13828" max="13829" width="6.375" style="1" bestFit="1" customWidth="1"/>
    <col min="13830" max="13830" width="4.75" style="1" bestFit="1" customWidth="1"/>
    <col min="13831" max="13831" width="36" style="1" bestFit="1" customWidth="1"/>
    <col min="13832" max="14080" width="9" style="1"/>
    <col min="14081" max="14081" width="22" style="1" bestFit="1" customWidth="1"/>
    <col min="14082" max="14082" width="24.375" style="1" bestFit="1" customWidth="1"/>
    <col min="14083" max="14083" width="26.125" style="1" bestFit="1" customWidth="1"/>
    <col min="14084" max="14085" width="6.375" style="1" bestFit="1" customWidth="1"/>
    <col min="14086" max="14086" width="4.75" style="1" bestFit="1" customWidth="1"/>
    <col min="14087" max="14087" width="36" style="1" bestFit="1" customWidth="1"/>
    <col min="14088" max="14336" width="9" style="1"/>
    <col min="14337" max="14337" width="22" style="1" bestFit="1" customWidth="1"/>
    <col min="14338" max="14338" width="24.375" style="1" bestFit="1" customWidth="1"/>
    <col min="14339" max="14339" width="26.125" style="1" bestFit="1" customWidth="1"/>
    <col min="14340" max="14341" width="6.375" style="1" bestFit="1" customWidth="1"/>
    <col min="14342" max="14342" width="4.75" style="1" bestFit="1" customWidth="1"/>
    <col min="14343" max="14343" width="36" style="1" bestFit="1" customWidth="1"/>
    <col min="14344" max="14592" width="9" style="1"/>
    <col min="14593" max="14593" width="22" style="1" bestFit="1" customWidth="1"/>
    <col min="14594" max="14594" width="24.375" style="1" bestFit="1" customWidth="1"/>
    <col min="14595" max="14595" width="26.125" style="1" bestFit="1" customWidth="1"/>
    <col min="14596" max="14597" width="6.375" style="1" bestFit="1" customWidth="1"/>
    <col min="14598" max="14598" width="4.75" style="1" bestFit="1" customWidth="1"/>
    <col min="14599" max="14599" width="36" style="1" bestFit="1" customWidth="1"/>
    <col min="14600" max="14848" width="9" style="1"/>
    <col min="14849" max="14849" width="22" style="1" bestFit="1" customWidth="1"/>
    <col min="14850" max="14850" width="24.375" style="1" bestFit="1" customWidth="1"/>
    <col min="14851" max="14851" width="26.125" style="1" bestFit="1" customWidth="1"/>
    <col min="14852" max="14853" width="6.375" style="1" bestFit="1" customWidth="1"/>
    <col min="14854" max="14854" width="4.75" style="1" bestFit="1" customWidth="1"/>
    <col min="14855" max="14855" width="36" style="1" bestFit="1" customWidth="1"/>
    <col min="14856" max="15104" width="9" style="1"/>
    <col min="15105" max="15105" width="22" style="1" bestFit="1" customWidth="1"/>
    <col min="15106" max="15106" width="24.375" style="1" bestFit="1" customWidth="1"/>
    <col min="15107" max="15107" width="26.125" style="1" bestFit="1" customWidth="1"/>
    <col min="15108" max="15109" width="6.375" style="1" bestFit="1" customWidth="1"/>
    <col min="15110" max="15110" width="4.75" style="1" bestFit="1" customWidth="1"/>
    <col min="15111" max="15111" width="36" style="1" bestFit="1" customWidth="1"/>
    <col min="15112" max="15360" width="9" style="1"/>
    <col min="15361" max="15361" width="22" style="1" bestFit="1" customWidth="1"/>
    <col min="15362" max="15362" width="24.375" style="1" bestFit="1" customWidth="1"/>
    <col min="15363" max="15363" width="26.125" style="1" bestFit="1" customWidth="1"/>
    <col min="15364" max="15365" width="6.375" style="1" bestFit="1" customWidth="1"/>
    <col min="15366" max="15366" width="4.75" style="1" bestFit="1" customWidth="1"/>
    <col min="15367" max="15367" width="36" style="1" bestFit="1" customWidth="1"/>
    <col min="15368" max="15616" width="9" style="1"/>
    <col min="15617" max="15617" width="22" style="1" bestFit="1" customWidth="1"/>
    <col min="15618" max="15618" width="24.375" style="1" bestFit="1" customWidth="1"/>
    <col min="15619" max="15619" width="26.125" style="1" bestFit="1" customWidth="1"/>
    <col min="15620" max="15621" width="6.375" style="1" bestFit="1" customWidth="1"/>
    <col min="15622" max="15622" width="4.75" style="1" bestFit="1" customWidth="1"/>
    <col min="15623" max="15623" width="36" style="1" bestFit="1" customWidth="1"/>
    <col min="15624" max="15872" width="9" style="1"/>
    <col min="15873" max="15873" width="22" style="1" bestFit="1" customWidth="1"/>
    <col min="15874" max="15874" width="24.375" style="1" bestFit="1" customWidth="1"/>
    <col min="15875" max="15875" width="26.125" style="1" bestFit="1" customWidth="1"/>
    <col min="15876" max="15877" width="6.375" style="1" bestFit="1" customWidth="1"/>
    <col min="15878" max="15878" width="4.75" style="1" bestFit="1" customWidth="1"/>
    <col min="15879" max="15879" width="36" style="1" bestFit="1" customWidth="1"/>
    <col min="15880" max="16128" width="9" style="1"/>
    <col min="16129" max="16129" width="22" style="1" bestFit="1" customWidth="1"/>
    <col min="16130" max="16130" width="24.375" style="1" bestFit="1" customWidth="1"/>
    <col min="16131" max="16131" width="26.125" style="1" bestFit="1" customWidth="1"/>
    <col min="16132" max="16133" width="6.375" style="1" bestFit="1" customWidth="1"/>
    <col min="16134" max="16134" width="4.75" style="1" bestFit="1" customWidth="1"/>
    <col min="16135" max="16135" width="36" style="1" bestFit="1" customWidth="1"/>
    <col min="16136" max="16384" width="9" style="1"/>
  </cols>
  <sheetData>
    <row r="1" spans="1:7" x14ac:dyDescent="0.3">
      <c r="A1" s="46" t="s">
        <v>5</v>
      </c>
      <c r="B1" s="47"/>
      <c r="C1" s="47"/>
      <c r="D1" s="48"/>
    </row>
    <row r="2" spans="1:7" x14ac:dyDescent="0.3">
      <c r="A2" s="2" t="s">
        <v>0</v>
      </c>
      <c r="B2" s="3" t="s">
        <v>1</v>
      </c>
      <c r="C2" s="3" t="s">
        <v>2</v>
      </c>
      <c r="D2" s="4" t="s">
        <v>3</v>
      </c>
    </row>
    <row r="3" spans="1:7" x14ac:dyDescent="0.3">
      <c r="A3" s="5" t="s">
        <v>6</v>
      </c>
      <c r="B3" s="6">
        <f>SUM(D15:D34,D36:D71,D78:D89)</f>
        <v>72</v>
      </c>
      <c r="C3" s="6">
        <f>SUM(E15:E34,E36:E71,E78:E89)</f>
        <v>5</v>
      </c>
      <c r="D3" s="7">
        <f>SUM(B3:C3)</f>
        <v>77</v>
      </c>
    </row>
    <row r="4" spans="1:7" x14ac:dyDescent="0.3">
      <c r="A4" s="8" t="s">
        <v>7</v>
      </c>
      <c r="B4" s="9">
        <f>D35</f>
        <v>3</v>
      </c>
      <c r="C4" s="9">
        <f>E35</f>
        <v>1</v>
      </c>
      <c r="D4" s="7">
        <f t="shared" ref="D4:D10" si="0">SUM(B4:C4)</f>
        <v>4</v>
      </c>
    </row>
    <row r="5" spans="1:7" x14ac:dyDescent="0.3">
      <c r="A5" s="8" t="s">
        <v>8</v>
      </c>
      <c r="B5" s="9">
        <v>1</v>
      </c>
      <c r="C5" s="9">
        <v>0</v>
      </c>
      <c r="D5" s="7">
        <f t="shared" si="0"/>
        <v>1</v>
      </c>
    </row>
    <row r="6" spans="1:7" x14ac:dyDescent="0.3">
      <c r="A6" s="8" t="s">
        <v>9</v>
      </c>
      <c r="B6" s="9">
        <v>1</v>
      </c>
      <c r="C6" s="9">
        <v>0</v>
      </c>
      <c r="D6" s="7">
        <f t="shared" si="0"/>
        <v>1</v>
      </c>
    </row>
    <row r="7" spans="1:7" x14ac:dyDescent="0.3">
      <c r="A7" s="8" t="s">
        <v>10</v>
      </c>
      <c r="B7" s="9">
        <v>1</v>
      </c>
      <c r="C7" s="9">
        <v>0</v>
      </c>
      <c r="D7" s="7">
        <f t="shared" si="0"/>
        <v>1</v>
      </c>
    </row>
    <row r="8" spans="1:7" x14ac:dyDescent="0.3">
      <c r="A8" s="8" t="s">
        <v>11</v>
      </c>
      <c r="B8" s="9">
        <v>0</v>
      </c>
      <c r="C8" s="9">
        <v>0</v>
      </c>
      <c r="D8" s="7">
        <f t="shared" si="0"/>
        <v>0</v>
      </c>
    </row>
    <row r="9" spans="1:7" x14ac:dyDescent="0.3">
      <c r="A9" s="8" t="s">
        <v>12</v>
      </c>
      <c r="B9" s="9">
        <v>0</v>
      </c>
      <c r="C9" s="9">
        <v>0</v>
      </c>
      <c r="D9" s="7">
        <f t="shared" si="0"/>
        <v>0</v>
      </c>
    </row>
    <row r="10" spans="1:7" x14ac:dyDescent="0.3">
      <c r="A10" s="8" t="s">
        <v>13</v>
      </c>
      <c r="B10" s="9">
        <v>0</v>
      </c>
      <c r="C10" s="9">
        <v>0</v>
      </c>
      <c r="D10" s="7">
        <f t="shared" si="0"/>
        <v>0</v>
      </c>
    </row>
    <row r="11" spans="1:7" ht="17.25" thickBot="1" x14ac:dyDescent="0.35">
      <c r="A11" s="10" t="s">
        <v>14</v>
      </c>
      <c r="B11" s="11">
        <f>SUM(B3:B10)</f>
        <v>78</v>
      </c>
      <c r="C11" s="11">
        <f>SUM(C3:C10)</f>
        <v>6</v>
      </c>
      <c r="D11" s="12">
        <f>SUM(D3:D10)</f>
        <v>84</v>
      </c>
    </row>
    <row r="12" spans="1:7" ht="17.25" thickBot="1" x14ac:dyDescent="0.35"/>
    <row r="13" spans="1:7" x14ac:dyDescent="0.3">
      <c r="A13" s="46" t="s">
        <v>15</v>
      </c>
      <c r="B13" s="47" t="s">
        <v>16</v>
      </c>
      <c r="C13" s="47" t="s">
        <v>17</v>
      </c>
      <c r="D13" s="47" t="s">
        <v>18</v>
      </c>
      <c r="E13" s="47"/>
      <c r="F13" s="47"/>
      <c r="G13" s="48" t="s">
        <v>19</v>
      </c>
    </row>
    <row r="14" spans="1:7" x14ac:dyDescent="0.3">
      <c r="A14" s="49"/>
      <c r="B14" s="50"/>
      <c r="C14" s="50"/>
      <c r="D14" s="3" t="s">
        <v>20</v>
      </c>
      <c r="E14" s="3" t="s">
        <v>21</v>
      </c>
      <c r="F14" s="3" t="s">
        <v>22</v>
      </c>
      <c r="G14" s="51"/>
    </row>
    <row r="15" spans="1:7" x14ac:dyDescent="0.3">
      <c r="A15" s="13" t="s">
        <v>23</v>
      </c>
      <c r="B15" s="14" t="s">
        <v>24</v>
      </c>
      <c r="C15" s="14" t="s">
        <v>25</v>
      </c>
      <c r="D15" s="14">
        <v>0</v>
      </c>
      <c r="E15" s="14">
        <v>0</v>
      </c>
      <c r="F15" s="14">
        <f>SUM(D15,E15)</f>
        <v>0</v>
      </c>
      <c r="G15" s="15"/>
    </row>
    <row r="16" spans="1:7" x14ac:dyDescent="0.3">
      <c r="A16" s="27" t="s">
        <v>26</v>
      </c>
      <c r="B16" s="16" t="s">
        <v>27</v>
      </c>
      <c r="C16" s="16" t="s">
        <v>28</v>
      </c>
      <c r="D16" s="16">
        <v>2</v>
      </c>
      <c r="E16" s="16">
        <v>0</v>
      </c>
      <c r="F16" s="16">
        <f t="shared" ref="F16:F84" si="1">SUM(D16,E16)</f>
        <v>2</v>
      </c>
      <c r="G16" s="17"/>
    </row>
    <row r="17" spans="1:7" x14ac:dyDescent="0.3">
      <c r="A17" s="28"/>
      <c r="B17" s="9" t="s">
        <v>29</v>
      </c>
      <c r="C17" s="9" t="s">
        <v>30</v>
      </c>
      <c r="D17" s="9">
        <v>2</v>
      </c>
      <c r="E17" s="9">
        <v>0</v>
      </c>
      <c r="F17" s="6">
        <f t="shared" si="1"/>
        <v>2</v>
      </c>
      <c r="G17" s="18"/>
    </row>
    <row r="18" spans="1:7" x14ac:dyDescent="0.3">
      <c r="A18" s="28"/>
      <c r="B18" s="9" t="s">
        <v>31</v>
      </c>
      <c r="C18" s="9" t="s">
        <v>32</v>
      </c>
      <c r="D18" s="9">
        <v>1</v>
      </c>
      <c r="E18" s="9">
        <v>0</v>
      </c>
      <c r="F18" s="6">
        <f t="shared" si="1"/>
        <v>1</v>
      </c>
      <c r="G18" s="18"/>
    </row>
    <row r="19" spans="1:7" x14ac:dyDescent="0.3">
      <c r="A19" s="28"/>
      <c r="B19" s="36" t="s">
        <v>33</v>
      </c>
      <c r="C19" s="9" t="s">
        <v>34</v>
      </c>
      <c r="D19" s="9">
        <v>2</v>
      </c>
      <c r="E19" s="9">
        <v>0</v>
      </c>
      <c r="F19" s="6">
        <f t="shared" si="1"/>
        <v>2</v>
      </c>
      <c r="G19" s="37"/>
    </row>
    <row r="20" spans="1:7" x14ac:dyDescent="0.3">
      <c r="A20" s="29"/>
      <c r="B20" s="38"/>
      <c r="C20" s="19" t="s">
        <v>35</v>
      </c>
      <c r="D20" s="19">
        <v>6</v>
      </c>
      <c r="E20" s="19">
        <v>0</v>
      </c>
      <c r="F20" s="20">
        <f t="shared" si="1"/>
        <v>6</v>
      </c>
      <c r="G20" s="39"/>
    </row>
    <row r="21" spans="1:7" x14ac:dyDescent="0.3">
      <c r="A21" s="27" t="s">
        <v>36</v>
      </c>
      <c r="B21" s="30" t="s">
        <v>37</v>
      </c>
      <c r="C21" s="16" t="s">
        <v>4</v>
      </c>
      <c r="D21" s="16">
        <v>0</v>
      </c>
      <c r="E21" s="16">
        <v>0</v>
      </c>
      <c r="F21" s="16">
        <f t="shared" si="1"/>
        <v>0</v>
      </c>
      <c r="G21" s="33"/>
    </row>
    <row r="22" spans="1:7" x14ac:dyDescent="0.3">
      <c r="A22" s="28"/>
      <c r="B22" s="31"/>
      <c r="C22" s="9" t="s">
        <v>38</v>
      </c>
      <c r="D22" s="9">
        <v>1</v>
      </c>
      <c r="E22" s="9">
        <v>0</v>
      </c>
      <c r="F22" s="6">
        <f t="shared" si="1"/>
        <v>1</v>
      </c>
      <c r="G22" s="34"/>
    </row>
    <row r="23" spans="1:7" x14ac:dyDescent="0.3">
      <c r="A23" s="28"/>
      <c r="B23" s="32"/>
      <c r="C23" s="9" t="s">
        <v>39</v>
      </c>
      <c r="D23" s="9">
        <v>1</v>
      </c>
      <c r="E23" s="9">
        <v>0</v>
      </c>
      <c r="F23" s="6">
        <f t="shared" si="1"/>
        <v>1</v>
      </c>
      <c r="G23" s="35"/>
    </row>
    <row r="24" spans="1:7" x14ac:dyDescent="0.3">
      <c r="A24" s="28"/>
      <c r="B24" s="40" t="s">
        <v>40</v>
      </c>
      <c r="C24" s="9"/>
      <c r="D24" s="9">
        <v>0</v>
      </c>
      <c r="E24" s="9">
        <v>0</v>
      </c>
      <c r="F24" s="6">
        <f t="shared" si="1"/>
        <v>0</v>
      </c>
      <c r="G24" s="43" t="s">
        <v>41</v>
      </c>
    </row>
    <row r="25" spans="1:7" x14ac:dyDescent="0.3">
      <c r="A25" s="28"/>
      <c r="B25" s="41"/>
      <c r="C25" s="9" t="s">
        <v>42</v>
      </c>
      <c r="D25" s="9">
        <v>1</v>
      </c>
      <c r="E25" s="9">
        <v>0</v>
      </c>
      <c r="F25" s="6">
        <f t="shared" si="1"/>
        <v>1</v>
      </c>
      <c r="G25" s="44"/>
    </row>
    <row r="26" spans="1:7" x14ac:dyDescent="0.3">
      <c r="A26" s="28"/>
      <c r="B26" s="42"/>
      <c r="C26" s="9" t="s">
        <v>43</v>
      </c>
      <c r="D26" s="9">
        <v>0</v>
      </c>
      <c r="E26" s="9">
        <v>0</v>
      </c>
      <c r="F26" s="6">
        <f t="shared" si="1"/>
        <v>0</v>
      </c>
      <c r="G26" s="45"/>
    </row>
    <row r="27" spans="1:7" x14ac:dyDescent="0.3">
      <c r="A27" s="28"/>
      <c r="B27" s="9" t="s">
        <v>44</v>
      </c>
      <c r="C27" s="9" t="s">
        <v>45</v>
      </c>
      <c r="D27" s="9">
        <v>0</v>
      </c>
      <c r="E27" s="9">
        <v>0</v>
      </c>
      <c r="F27" s="6">
        <f t="shared" si="1"/>
        <v>0</v>
      </c>
      <c r="G27" s="18"/>
    </row>
    <row r="28" spans="1:7" x14ac:dyDescent="0.3">
      <c r="A28" s="28"/>
      <c r="B28" s="6" t="s">
        <v>46</v>
      </c>
      <c r="C28" s="9" t="s">
        <v>47</v>
      </c>
      <c r="D28" s="9">
        <v>5</v>
      </c>
      <c r="E28" s="9">
        <v>0</v>
      </c>
      <c r="F28" s="6">
        <f t="shared" si="1"/>
        <v>5</v>
      </c>
      <c r="G28" s="21" t="s">
        <v>48</v>
      </c>
    </row>
    <row r="29" spans="1:7" x14ac:dyDescent="0.3">
      <c r="A29" s="28"/>
      <c r="B29" s="9" t="s">
        <v>49</v>
      </c>
      <c r="C29" s="9" t="s">
        <v>50</v>
      </c>
      <c r="D29" s="9">
        <v>0</v>
      </c>
      <c r="E29" s="9">
        <v>0</v>
      </c>
      <c r="F29" s="6">
        <f t="shared" si="1"/>
        <v>0</v>
      </c>
      <c r="G29" s="18"/>
    </row>
    <row r="30" spans="1:7" x14ac:dyDescent="0.3">
      <c r="A30" s="28"/>
      <c r="B30" s="9" t="s">
        <v>51</v>
      </c>
      <c r="C30" s="9" t="s">
        <v>52</v>
      </c>
      <c r="D30" s="9">
        <v>0</v>
      </c>
      <c r="E30" s="9">
        <v>0</v>
      </c>
      <c r="F30" s="6">
        <f t="shared" si="1"/>
        <v>0</v>
      </c>
      <c r="G30" s="18"/>
    </row>
    <row r="31" spans="1:7" x14ac:dyDescent="0.3">
      <c r="A31" s="28"/>
      <c r="B31" s="9" t="s">
        <v>53</v>
      </c>
      <c r="C31" s="9" t="s">
        <v>54</v>
      </c>
      <c r="D31" s="9">
        <v>1</v>
      </c>
      <c r="E31" s="9">
        <v>0</v>
      </c>
      <c r="F31" s="6">
        <f t="shared" si="1"/>
        <v>1</v>
      </c>
      <c r="G31" s="18"/>
    </row>
    <row r="32" spans="1:7" x14ac:dyDescent="0.3">
      <c r="A32" s="29"/>
      <c r="B32" s="19" t="s">
        <v>55</v>
      </c>
      <c r="C32" s="19" t="s">
        <v>56</v>
      </c>
      <c r="D32" s="19">
        <v>0</v>
      </c>
      <c r="E32" s="19">
        <v>0</v>
      </c>
      <c r="F32" s="20">
        <f t="shared" si="1"/>
        <v>0</v>
      </c>
      <c r="G32" s="22" t="s">
        <v>57</v>
      </c>
    </row>
    <row r="33" spans="1:7" x14ac:dyDescent="0.3">
      <c r="A33" s="27" t="s">
        <v>58</v>
      </c>
      <c r="B33" s="30" t="s">
        <v>59</v>
      </c>
      <c r="C33" s="16" t="s">
        <v>4</v>
      </c>
      <c r="D33" s="16">
        <v>0</v>
      </c>
      <c r="E33" s="16">
        <v>0</v>
      </c>
      <c r="F33" s="16">
        <f t="shared" si="1"/>
        <v>0</v>
      </c>
      <c r="G33" s="33"/>
    </row>
    <row r="34" spans="1:7" x14ac:dyDescent="0.3">
      <c r="A34" s="28"/>
      <c r="B34" s="31"/>
      <c r="C34" s="9" t="s">
        <v>60</v>
      </c>
      <c r="D34" s="9">
        <v>2</v>
      </c>
      <c r="E34" s="9">
        <v>0</v>
      </c>
      <c r="F34" s="6">
        <f t="shared" si="1"/>
        <v>2</v>
      </c>
      <c r="G34" s="34"/>
    </row>
    <row r="35" spans="1:7" x14ac:dyDescent="0.3">
      <c r="A35" s="28"/>
      <c r="B35" s="32"/>
      <c r="C35" s="9" t="s">
        <v>61</v>
      </c>
      <c r="D35" s="9">
        <v>3</v>
      </c>
      <c r="E35" s="9">
        <v>1</v>
      </c>
      <c r="F35" s="6">
        <f t="shared" si="1"/>
        <v>4</v>
      </c>
      <c r="G35" s="35"/>
    </row>
    <row r="36" spans="1:7" x14ac:dyDescent="0.3">
      <c r="A36" s="28"/>
      <c r="B36" s="9" t="s">
        <v>62</v>
      </c>
      <c r="C36" s="9" t="s">
        <v>63</v>
      </c>
      <c r="D36" s="9">
        <v>1</v>
      </c>
      <c r="E36" s="9">
        <v>0</v>
      </c>
      <c r="F36" s="6">
        <f t="shared" si="1"/>
        <v>1</v>
      </c>
      <c r="G36" s="18"/>
    </row>
    <row r="37" spans="1:7" x14ac:dyDescent="0.3">
      <c r="A37" s="28"/>
      <c r="B37" s="9" t="s">
        <v>64</v>
      </c>
      <c r="C37" s="9" t="s">
        <v>65</v>
      </c>
      <c r="D37" s="9">
        <v>2</v>
      </c>
      <c r="E37" s="9">
        <v>0</v>
      </c>
      <c r="F37" s="6">
        <f t="shared" si="1"/>
        <v>2</v>
      </c>
      <c r="G37" s="18"/>
    </row>
    <row r="38" spans="1:7" x14ac:dyDescent="0.3">
      <c r="A38" s="28"/>
      <c r="B38" s="9" t="s">
        <v>66</v>
      </c>
      <c r="C38" s="9" t="s">
        <v>67</v>
      </c>
      <c r="D38" s="9">
        <v>3</v>
      </c>
      <c r="E38" s="9">
        <v>0</v>
      </c>
      <c r="F38" s="6">
        <f t="shared" si="1"/>
        <v>3</v>
      </c>
      <c r="G38" s="18"/>
    </row>
    <row r="39" spans="1:7" x14ac:dyDescent="0.3">
      <c r="A39" s="28"/>
      <c r="B39" s="9" t="s">
        <v>68</v>
      </c>
      <c r="C39" s="9" t="s">
        <v>69</v>
      </c>
      <c r="D39" s="9">
        <v>0</v>
      </c>
      <c r="E39" s="9">
        <v>0</v>
      </c>
      <c r="F39" s="6">
        <f t="shared" si="1"/>
        <v>0</v>
      </c>
      <c r="G39" s="18"/>
    </row>
    <row r="40" spans="1:7" x14ac:dyDescent="0.3">
      <c r="A40" s="28"/>
      <c r="B40" s="9" t="s">
        <v>70</v>
      </c>
      <c r="C40" s="9" t="s">
        <v>71</v>
      </c>
      <c r="D40" s="9">
        <v>3</v>
      </c>
      <c r="E40" s="9">
        <v>0</v>
      </c>
      <c r="F40" s="6">
        <f t="shared" si="1"/>
        <v>3</v>
      </c>
      <c r="G40" s="18"/>
    </row>
    <row r="41" spans="1:7" x14ac:dyDescent="0.3">
      <c r="A41" s="29"/>
      <c r="B41" s="19" t="s">
        <v>72</v>
      </c>
      <c r="C41" s="19" t="s">
        <v>73</v>
      </c>
      <c r="D41" s="19">
        <v>0</v>
      </c>
      <c r="E41" s="19">
        <v>0</v>
      </c>
      <c r="F41" s="20">
        <f t="shared" si="1"/>
        <v>0</v>
      </c>
      <c r="G41" s="22"/>
    </row>
    <row r="42" spans="1:7" x14ac:dyDescent="0.3">
      <c r="A42" s="28" t="s">
        <v>74</v>
      </c>
      <c r="B42" s="31" t="s">
        <v>75</v>
      </c>
      <c r="C42" s="6" t="s">
        <v>76</v>
      </c>
      <c r="D42" s="6">
        <v>3</v>
      </c>
      <c r="E42" s="6">
        <v>2</v>
      </c>
      <c r="F42" s="6">
        <f t="shared" si="1"/>
        <v>5</v>
      </c>
      <c r="G42" s="21" t="s">
        <v>77</v>
      </c>
    </row>
    <row r="43" spans="1:7" x14ac:dyDescent="0.3">
      <c r="A43" s="28"/>
      <c r="B43" s="32"/>
      <c r="C43" s="9" t="s">
        <v>78</v>
      </c>
      <c r="D43" s="9">
        <v>2</v>
      </c>
      <c r="E43" s="9">
        <v>1</v>
      </c>
      <c r="F43" s="6">
        <f t="shared" si="1"/>
        <v>3</v>
      </c>
      <c r="G43" s="18" t="s">
        <v>79</v>
      </c>
    </row>
    <row r="44" spans="1:7" x14ac:dyDescent="0.3">
      <c r="A44" s="28"/>
      <c r="B44" s="9" t="s">
        <v>80</v>
      </c>
      <c r="C44" s="9" t="s">
        <v>81</v>
      </c>
      <c r="D44" s="9">
        <v>3</v>
      </c>
      <c r="E44" s="9">
        <v>0</v>
      </c>
      <c r="F44" s="6">
        <f t="shared" si="1"/>
        <v>3</v>
      </c>
      <c r="G44" s="18"/>
    </row>
    <row r="45" spans="1:7" x14ac:dyDescent="0.3">
      <c r="A45" s="28"/>
      <c r="B45" s="36" t="s">
        <v>82</v>
      </c>
      <c r="C45" s="9" t="s">
        <v>83</v>
      </c>
      <c r="D45" s="9">
        <v>1</v>
      </c>
      <c r="E45" s="9">
        <v>0</v>
      </c>
      <c r="F45" s="6">
        <f t="shared" si="1"/>
        <v>1</v>
      </c>
      <c r="G45" s="37"/>
    </row>
    <row r="46" spans="1:7" x14ac:dyDescent="0.3">
      <c r="A46" s="28"/>
      <c r="B46" s="32"/>
      <c r="C46" s="9" t="s">
        <v>84</v>
      </c>
      <c r="D46" s="9">
        <v>0</v>
      </c>
      <c r="E46" s="9">
        <v>0</v>
      </c>
      <c r="F46" s="6">
        <f t="shared" si="1"/>
        <v>0</v>
      </c>
      <c r="G46" s="35"/>
    </row>
    <row r="47" spans="1:7" x14ac:dyDescent="0.3">
      <c r="A47" s="28"/>
      <c r="B47" s="9" t="s">
        <v>85</v>
      </c>
      <c r="C47" s="9" t="s">
        <v>86</v>
      </c>
      <c r="D47" s="9">
        <v>2</v>
      </c>
      <c r="E47" s="9">
        <v>0</v>
      </c>
      <c r="F47" s="6">
        <f t="shared" si="1"/>
        <v>2</v>
      </c>
      <c r="G47" s="18"/>
    </row>
    <row r="48" spans="1:7" x14ac:dyDescent="0.3">
      <c r="A48" s="28"/>
      <c r="B48" s="9" t="s">
        <v>87</v>
      </c>
      <c r="C48" s="9" t="s">
        <v>88</v>
      </c>
      <c r="D48" s="9">
        <v>3</v>
      </c>
      <c r="E48" s="9">
        <v>0</v>
      </c>
      <c r="F48" s="6">
        <f t="shared" si="1"/>
        <v>3</v>
      </c>
      <c r="G48" s="18"/>
    </row>
    <row r="49" spans="1:7" x14ac:dyDescent="0.3">
      <c r="A49" s="28"/>
      <c r="B49" s="9" t="s">
        <v>89</v>
      </c>
      <c r="C49" s="9" t="s">
        <v>90</v>
      </c>
      <c r="D49" s="9">
        <v>5</v>
      </c>
      <c r="E49" s="9">
        <v>1</v>
      </c>
      <c r="F49" s="6">
        <f t="shared" si="1"/>
        <v>6</v>
      </c>
      <c r="G49" s="18"/>
    </row>
    <row r="50" spans="1:7" x14ac:dyDescent="0.3">
      <c r="A50" s="28"/>
      <c r="B50" s="9" t="s">
        <v>91</v>
      </c>
      <c r="C50" s="9" t="s">
        <v>92</v>
      </c>
      <c r="D50" s="9">
        <v>0</v>
      </c>
      <c r="E50" s="9">
        <v>0</v>
      </c>
      <c r="F50" s="6">
        <f t="shared" si="1"/>
        <v>0</v>
      </c>
      <c r="G50" s="18"/>
    </row>
    <row r="51" spans="1:7" x14ac:dyDescent="0.3">
      <c r="A51" s="28"/>
      <c r="B51" s="36" t="s">
        <v>93</v>
      </c>
      <c r="C51" s="9" t="s">
        <v>4</v>
      </c>
      <c r="D51" s="9">
        <v>0</v>
      </c>
      <c r="E51" s="9">
        <v>0</v>
      </c>
      <c r="F51" s="6">
        <f t="shared" si="1"/>
        <v>0</v>
      </c>
      <c r="G51" s="37"/>
    </row>
    <row r="52" spans="1:7" x14ac:dyDescent="0.3">
      <c r="A52" s="28"/>
      <c r="B52" s="31"/>
      <c r="C52" s="9" t="s">
        <v>94</v>
      </c>
      <c r="D52" s="9">
        <v>1</v>
      </c>
      <c r="E52" s="9">
        <v>0</v>
      </c>
      <c r="F52" s="6">
        <f t="shared" si="1"/>
        <v>1</v>
      </c>
      <c r="G52" s="34"/>
    </row>
    <row r="53" spans="1:7" x14ac:dyDescent="0.3">
      <c r="A53" s="28"/>
      <c r="B53" s="32"/>
      <c r="C53" s="9" t="s">
        <v>95</v>
      </c>
      <c r="D53" s="9">
        <v>1</v>
      </c>
      <c r="E53" s="9">
        <v>0</v>
      </c>
      <c r="F53" s="6">
        <f t="shared" si="1"/>
        <v>1</v>
      </c>
      <c r="G53" s="35"/>
    </row>
    <row r="54" spans="1:7" x14ac:dyDescent="0.3">
      <c r="A54" s="28"/>
      <c r="B54" s="52" t="s">
        <v>96</v>
      </c>
      <c r="C54" s="53" t="s">
        <v>4</v>
      </c>
      <c r="D54" s="56">
        <v>0</v>
      </c>
      <c r="E54" s="56">
        <v>0</v>
      </c>
      <c r="F54" s="57">
        <f t="shared" si="1"/>
        <v>0</v>
      </c>
      <c r="G54" s="37"/>
    </row>
    <row r="55" spans="1:7" x14ac:dyDescent="0.3">
      <c r="A55" s="28"/>
      <c r="B55" s="54"/>
      <c r="C55" s="53" t="s">
        <v>97</v>
      </c>
      <c r="D55" s="56">
        <v>1</v>
      </c>
      <c r="E55" s="56">
        <v>0</v>
      </c>
      <c r="F55" s="57">
        <f t="shared" si="1"/>
        <v>1</v>
      </c>
      <c r="G55" s="34"/>
    </row>
    <row r="56" spans="1:7" x14ac:dyDescent="0.3">
      <c r="A56" s="28"/>
      <c r="B56" s="55"/>
      <c r="C56" s="53" t="s">
        <v>98</v>
      </c>
      <c r="D56" s="56">
        <v>1</v>
      </c>
      <c r="E56" s="56">
        <v>0</v>
      </c>
      <c r="F56" s="57">
        <f t="shared" si="1"/>
        <v>1</v>
      </c>
      <c r="G56" s="35"/>
    </row>
    <row r="57" spans="1:7" x14ac:dyDescent="0.3">
      <c r="A57" s="29"/>
      <c r="B57" s="19" t="s">
        <v>99</v>
      </c>
      <c r="C57" s="19" t="s">
        <v>100</v>
      </c>
      <c r="D57" s="19">
        <v>2</v>
      </c>
      <c r="E57" s="19">
        <v>1</v>
      </c>
      <c r="F57" s="20">
        <f t="shared" si="1"/>
        <v>3</v>
      </c>
      <c r="G57" s="22"/>
    </row>
    <row r="58" spans="1:7" x14ac:dyDescent="0.3">
      <c r="A58" s="27" t="s">
        <v>101</v>
      </c>
      <c r="B58" s="30" t="s">
        <v>102</v>
      </c>
      <c r="C58" s="16" t="s">
        <v>103</v>
      </c>
      <c r="D58" s="16">
        <v>0</v>
      </c>
      <c r="E58" s="16">
        <v>0</v>
      </c>
      <c r="F58" s="16">
        <f t="shared" si="1"/>
        <v>0</v>
      </c>
      <c r="G58" s="17" t="s">
        <v>104</v>
      </c>
    </row>
    <row r="59" spans="1:7" x14ac:dyDescent="0.3">
      <c r="A59" s="28"/>
      <c r="B59" s="32"/>
      <c r="C59" s="9" t="s">
        <v>105</v>
      </c>
      <c r="D59" s="9">
        <v>0</v>
      </c>
      <c r="E59" s="9">
        <v>0</v>
      </c>
      <c r="F59" s="6">
        <f t="shared" si="1"/>
        <v>0</v>
      </c>
      <c r="G59" s="23"/>
    </row>
    <row r="60" spans="1:7" x14ac:dyDescent="0.3">
      <c r="A60" s="28"/>
      <c r="B60" s="36" t="s">
        <v>106</v>
      </c>
      <c r="C60" s="9" t="s">
        <v>107</v>
      </c>
      <c r="D60" s="9">
        <v>1</v>
      </c>
      <c r="E60" s="9">
        <v>0</v>
      </c>
      <c r="F60" s="6">
        <f t="shared" si="1"/>
        <v>1</v>
      </c>
      <c r="G60" s="37"/>
    </row>
    <row r="61" spans="1:7" x14ac:dyDescent="0.3">
      <c r="A61" s="28"/>
      <c r="B61" s="32"/>
      <c r="C61" s="9" t="s">
        <v>108</v>
      </c>
      <c r="D61" s="9">
        <v>0</v>
      </c>
      <c r="E61" s="9">
        <v>0</v>
      </c>
      <c r="F61" s="6">
        <f t="shared" si="1"/>
        <v>0</v>
      </c>
      <c r="G61" s="35"/>
    </row>
    <row r="62" spans="1:7" x14ac:dyDescent="0.3">
      <c r="A62" s="28"/>
      <c r="B62" s="36" t="s">
        <v>109</v>
      </c>
      <c r="C62" s="9" t="s">
        <v>110</v>
      </c>
      <c r="D62" s="9">
        <v>1</v>
      </c>
      <c r="E62" s="9">
        <v>0</v>
      </c>
      <c r="F62" s="6">
        <f t="shared" si="1"/>
        <v>1</v>
      </c>
      <c r="G62" s="37" t="s">
        <v>111</v>
      </c>
    </row>
    <row r="63" spans="1:7" x14ac:dyDescent="0.3">
      <c r="A63" s="28"/>
      <c r="B63" s="31"/>
      <c r="C63" s="9" t="s">
        <v>112</v>
      </c>
      <c r="D63" s="9">
        <v>0</v>
      </c>
      <c r="E63" s="9">
        <v>0</v>
      </c>
      <c r="F63" s="6">
        <f t="shared" si="1"/>
        <v>0</v>
      </c>
      <c r="G63" s="34"/>
    </row>
    <row r="64" spans="1:7" x14ac:dyDescent="0.3">
      <c r="A64" s="28"/>
      <c r="B64" s="32"/>
      <c r="C64" s="9" t="s">
        <v>113</v>
      </c>
      <c r="D64" s="9">
        <v>0</v>
      </c>
      <c r="E64" s="9">
        <v>0</v>
      </c>
      <c r="F64" s="6">
        <f t="shared" si="1"/>
        <v>0</v>
      </c>
      <c r="G64" s="35"/>
    </row>
    <row r="65" spans="1:7" x14ac:dyDescent="0.3">
      <c r="A65" s="28"/>
      <c r="B65" s="36" t="s">
        <v>114</v>
      </c>
      <c r="C65" s="9"/>
      <c r="D65" s="9">
        <v>0</v>
      </c>
      <c r="E65" s="9">
        <v>0</v>
      </c>
      <c r="F65" s="6">
        <f t="shared" si="1"/>
        <v>0</v>
      </c>
      <c r="G65" s="37"/>
    </row>
    <row r="66" spans="1:7" x14ac:dyDescent="0.3">
      <c r="A66" s="28"/>
      <c r="B66" s="31"/>
      <c r="C66" s="9" t="s">
        <v>115</v>
      </c>
      <c r="D66" s="9">
        <v>0</v>
      </c>
      <c r="E66" s="9">
        <v>0</v>
      </c>
      <c r="F66" s="6">
        <f t="shared" si="1"/>
        <v>0</v>
      </c>
      <c r="G66" s="34"/>
    </row>
    <row r="67" spans="1:7" x14ac:dyDescent="0.3">
      <c r="A67" s="28"/>
      <c r="B67" s="32"/>
      <c r="C67" s="9" t="s">
        <v>116</v>
      </c>
      <c r="D67" s="9">
        <v>0</v>
      </c>
      <c r="E67" s="9">
        <v>0</v>
      </c>
      <c r="F67" s="6">
        <f t="shared" si="1"/>
        <v>0</v>
      </c>
      <c r="G67" s="35"/>
    </row>
    <row r="68" spans="1:7" x14ac:dyDescent="0.3">
      <c r="A68" s="29"/>
      <c r="B68" s="19" t="s">
        <v>117</v>
      </c>
      <c r="C68" s="19" t="s">
        <v>118</v>
      </c>
      <c r="D68" s="19">
        <v>1</v>
      </c>
      <c r="E68" s="19">
        <v>0</v>
      </c>
      <c r="F68" s="20">
        <f t="shared" si="1"/>
        <v>1</v>
      </c>
      <c r="G68" s="22"/>
    </row>
    <row r="69" spans="1:7" x14ac:dyDescent="0.3">
      <c r="A69" s="27" t="s">
        <v>119</v>
      </c>
      <c r="B69" s="16" t="s">
        <v>120</v>
      </c>
      <c r="C69" s="16" t="s">
        <v>121</v>
      </c>
      <c r="D69" s="16">
        <v>1</v>
      </c>
      <c r="E69" s="16">
        <v>0</v>
      </c>
      <c r="F69" s="16">
        <f t="shared" si="1"/>
        <v>1</v>
      </c>
      <c r="G69" s="17"/>
    </row>
    <row r="70" spans="1:7" x14ac:dyDescent="0.3">
      <c r="A70" s="28"/>
      <c r="B70" s="9" t="s">
        <v>122</v>
      </c>
      <c r="C70" s="9" t="s">
        <v>123</v>
      </c>
      <c r="D70" s="9">
        <v>1</v>
      </c>
      <c r="E70" s="9">
        <v>0</v>
      </c>
      <c r="F70" s="6">
        <f t="shared" si="1"/>
        <v>1</v>
      </c>
      <c r="G70" s="18"/>
    </row>
    <row r="71" spans="1:7" x14ac:dyDescent="0.3">
      <c r="A71" s="29"/>
      <c r="B71" s="19" t="s">
        <v>124</v>
      </c>
      <c r="C71" s="19" t="s">
        <v>125</v>
      </c>
      <c r="D71" s="19">
        <v>0</v>
      </c>
      <c r="E71" s="19">
        <v>0</v>
      </c>
      <c r="F71" s="20">
        <f t="shared" si="1"/>
        <v>0</v>
      </c>
      <c r="G71" s="22"/>
    </row>
    <row r="72" spans="1:7" x14ac:dyDescent="0.3">
      <c r="A72" s="27" t="s">
        <v>126</v>
      </c>
      <c r="B72" s="16" t="s">
        <v>127</v>
      </c>
      <c r="C72" s="16" t="s">
        <v>128</v>
      </c>
      <c r="D72" s="16">
        <v>1</v>
      </c>
      <c r="E72" s="16">
        <v>0</v>
      </c>
      <c r="F72" s="16">
        <f t="shared" si="1"/>
        <v>1</v>
      </c>
      <c r="G72" s="17"/>
    </row>
    <row r="73" spans="1:7" x14ac:dyDescent="0.3">
      <c r="A73" s="28"/>
      <c r="B73" s="9" t="s">
        <v>129</v>
      </c>
      <c r="C73" s="9" t="s">
        <v>130</v>
      </c>
      <c r="D73" s="9">
        <v>1</v>
      </c>
      <c r="E73" s="9">
        <v>0</v>
      </c>
      <c r="F73" s="6">
        <f t="shared" si="1"/>
        <v>1</v>
      </c>
      <c r="G73" s="18"/>
    </row>
    <row r="74" spans="1:7" x14ac:dyDescent="0.3">
      <c r="A74" s="28"/>
      <c r="B74" s="9" t="s">
        <v>131</v>
      </c>
      <c r="C74" s="9" t="s">
        <v>132</v>
      </c>
      <c r="D74" s="9">
        <v>1</v>
      </c>
      <c r="E74" s="9">
        <v>0</v>
      </c>
      <c r="F74" s="6">
        <f t="shared" si="1"/>
        <v>1</v>
      </c>
      <c r="G74" s="18"/>
    </row>
    <row r="75" spans="1:7" x14ac:dyDescent="0.3">
      <c r="A75" s="28"/>
      <c r="B75" s="9" t="s">
        <v>133</v>
      </c>
      <c r="C75" s="9" t="s">
        <v>134</v>
      </c>
      <c r="D75" s="9">
        <v>0</v>
      </c>
      <c r="E75" s="9">
        <v>0</v>
      </c>
      <c r="F75" s="6">
        <f t="shared" si="1"/>
        <v>0</v>
      </c>
      <c r="G75" s="18"/>
    </row>
    <row r="76" spans="1:7" x14ac:dyDescent="0.3">
      <c r="A76" s="28"/>
      <c r="B76" s="9" t="s">
        <v>135</v>
      </c>
      <c r="C76" s="9" t="s">
        <v>136</v>
      </c>
      <c r="D76" s="9">
        <v>0</v>
      </c>
      <c r="E76" s="9">
        <v>0</v>
      </c>
      <c r="F76" s="6">
        <f t="shared" si="1"/>
        <v>0</v>
      </c>
      <c r="G76" s="18"/>
    </row>
    <row r="77" spans="1:7" x14ac:dyDescent="0.3">
      <c r="A77" s="29"/>
      <c r="B77" s="19" t="s">
        <v>137</v>
      </c>
      <c r="C77" s="19" t="s">
        <v>138</v>
      </c>
      <c r="D77" s="19">
        <v>0</v>
      </c>
      <c r="E77" s="19">
        <v>0</v>
      </c>
      <c r="F77" s="20">
        <f t="shared" si="1"/>
        <v>0</v>
      </c>
      <c r="G77" s="22"/>
    </row>
    <row r="78" spans="1:7" x14ac:dyDescent="0.3">
      <c r="A78" s="27" t="s">
        <v>139</v>
      </c>
      <c r="B78" s="30" t="s">
        <v>140</v>
      </c>
      <c r="C78" s="16" t="s">
        <v>4</v>
      </c>
      <c r="D78" s="16">
        <v>0</v>
      </c>
      <c r="E78" s="16">
        <v>0</v>
      </c>
      <c r="F78" s="16">
        <f t="shared" si="1"/>
        <v>0</v>
      </c>
      <c r="G78" s="33"/>
    </row>
    <row r="79" spans="1:7" x14ac:dyDescent="0.3">
      <c r="A79" s="28"/>
      <c r="B79" s="31"/>
      <c r="C79" s="9" t="s">
        <v>141</v>
      </c>
      <c r="D79" s="9">
        <v>0</v>
      </c>
      <c r="E79" s="9">
        <v>0</v>
      </c>
      <c r="F79" s="6">
        <f t="shared" si="1"/>
        <v>0</v>
      </c>
      <c r="G79" s="34"/>
    </row>
    <row r="80" spans="1:7" x14ac:dyDescent="0.3">
      <c r="A80" s="28"/>
      <c r="B80" s="31"/>
      <c r="C80" s="9" t="s">
        <v>142</v>
      </c>
      <c r="D80" s="9">
        <v>0</v>
      </c>
      <c r="E80" s="9">
        <v>0</v>
      </c>
      <c r="F80" s="6">
        <f t="shared" si="1"/>
        <v>0</v>
      </c>
      <c r="G80" s="34"/>
    </row>
    <row r="81" spans="1:7" x14ac:dyDescent="0.3">
      <c r="A81" s="28"/>
      <c r="B81" s="32"/>
      <c r="C81" s="9" t="s">
        <v>143</v>
      </c>
      <c r="D81" s="9">
        <v>0</v>
      </c>
      <c r="E81" s="9">
        <v>0</v>
      </c>
      <c r="F81" s="6">
        <f t="shared" si="1"/>
        <v>0</v>
      </c>
      <c r="G81" s="35"/>
    </row>
    <row r="82" spans="1:7" x14ac:dyDescent="0.3">
      <c r="A82" s="28"/>
      <c r="B82" s="36" t="s">
        <v>144</v>
      </c>
      <c r="C82" s="9" t="s">
        <v>4</v>
      </c>
      <c r="D82" s="9">
        <v>0</v>
      </c>
      <c r="E82" s="9">
        <v>0</v>
      </c>
      <c r="F82" s="6">
        <f t="shared" si="1"/>
        <v>0</v>
      </c>
      <c r="G82" s="37"/>
    </row>
    <row r="83" spans="1:7" x14ac:dyDescent="0.3">
      <c r="A83" s="28"/>
      <c r="B83" s="31"/>
      <c r="C83" s="9" t="s">
        <v>145</v>
      </c>
      <c r="D83" s="9">
        <v>1</v>
      </c>
      <c r="E83" s="9">
        <v>0</v>
      </c>
      <c r="F83" s="6">
        <f t="shared" si="1"/>
        <v>1</v>
      </c>
      <c r="G83" s="34"/>
    </row>
    <row r="84" spans="1:7" x14ac:dyDescent="0.3">
      <c r="A84" s="28"/>
      <c r="B84" s="32"/>
      <c r="C84" s="9" t="s">
        <v>146</v>
      </c>
      <c r="D84" s="9">
        <v>0</v>
      </c>
      <c r="E84" s="9">
        <v>0</v>
      </c>
      <c r="F84" s="6">
        <f t="shared" si="1"/>
        <v>0</v>
      </c>
      <c r="G84" s="35"/>
    </row>
    <row r="85" spans="1:7" x14ac:dyDescent="0.3">
      <c r="A85" s="28"/>
      <c r="B85" s="9" t="s">
        <v>147</v>
      </c>
      <c r="C85" s="9" t="s">
        <v>148</v>
      </c>
      <c r="D85" s="9">
        <v>2</v>
      </c>
      <c r="E85" s="9">
        <v>0</v>
      </c>
      <c r="F85" s="6">
        <f>SUM(D85,E85)</f>
        <v>2</v>
      </c>
      <c r="G85" s="18"/>
    </row>
    <row r="86" spans="1:7" x14ac:dyDescent="0.3">
      <c r="A86" s="28"/>
      <c r="B86" s="9" t="s">
        <v>149</v>
      </c>
      <c r="C86" s="9" t="s">
        <v>150</v>
      </c>
      <c r="D86" s="9">
        <v>1</v>
      </c>
      <c r="E86" s="9">
        <v>0</v>
      </c>
      <c r="F86" s="6">
        <f>SUM(D86,E86)</f>
        <v>1</v>
      </c>
      <c r="G86" s="18"/>
    </row>
    <row r="87" spans="1:7" x14ac:dyDescent="0.3">
      <c r="A87" s="28"/>
      <c r="B87" s="9" t="s">
        <v>151</v>
      </c>
      <c r="C87" s="9" t="s">
        <v>152</v>
      </c>
      <c r="D87" s="9">
        <v>1</v>
      </c>
      <c r="E87" s="9">
        <v>0</v>
      </c>
      <c r="F87" s="6">
        <f>SUM(D87,E87)</f>
        <v>1</v>
      </c>
      <c r="G87" s="18"/>
    </row>
    <row r="88" spans="1:7" x14ac:dyDescent="0.3">
      <c r="A88" s="29"/>
      <c r="B88" s="19" t="s">
        <v>153</v>
      </c>
      <c r="C88" s="19" t="s">
        <v>154</v>
      </c>
      <c r="D88" s="19">
        <v>2</v>
      </c>
      <c r="E88" s="19">
        <v>0</v>
      </c>
      <c r="F88" s="20">
        <f>SUM(D88,E88)</f>
        <v>2</v>
      </c>
      <c r="G88" s="22"/>
    </row>
    <row r="89" spans="1:7" ht="17.25" thickBot="1" x14ac:dyDescent="0.35">
      <c r="A89" s="24" t="s">
        <v>155</v>
      </c>
      <c r="B89" s="25" t="s">
        <v>156</v>
      </c>
      <c r="C89" s="25" t="s">
        <v>157</v>
      </c>
      <c r="D89" s="25">
        <v>2</v>
      </c>
      <c r="E89" s="25">
        <v>0</v>
      </c>
      <c r="F89" s="25">
        <f>SUM(D89,E89)</f>
        <v>2</v>
      </c>
      <c r="G89" s="26"/>
    </row>
  </sheetData>
  <mergeCells count="40">
    <mergeCell ref="G13:G14"/>
    <mergeCell ref="A1:D1"/>
    <mergeCell ref="A13:A14"/>
    <mergeCell ref="B13:B14"/>
    <mergeCell ref="C13:C14"/>
    <mergeCell ref="D13:F13"/>
    <mergeCell ref="A16:A20"/>
    <mergeCell ref="B19:B20"/>
    <mergeCell ref="G19:G20"/>
    <mergeCell ref="A21:A32"/>
    <mergeCell ref="B21:B23"/>
    <mergeCell ref="G21:G23"/>
    <mergeCell ref="B24:B26"/>
    <mergeCell ref="G24:G26"/>
    <mergeCell ref="A33:A41"/>
    <mergeCell ref="B33:B35"/>
    <mergeCell ref="G33:G35"/>
    <mergeCell ref="A42:A57"/>
    <mergeCell ref="B42:B43"/>
    <mergeCell ref="B45:B46"/>
    <mergeCell ref="G45:G46"/>
    <mergeCell ref="B51:B53"/>
    <mergeCell ref="G51:G53"/>
    <mergeCell ref="B54:B56"/>
    <mergeCell ref="G54:G56"/>
    <mergeCell ref="A58:A68"/>
    <mergeCell ref="B58:B59"/>
    <mergeCell ref="B60:B61"/>
    <mergeCell ref="G60:G61"/>
    <mergeCell ref="B62:B64"/>
    <mergeCell ref="G62:G64"/>
    <mergeCell ref="B65:B67"/>
    <mergeCell ref="G65:G67"/>
    <mergeCell ref="A69:A71"/>
    <mergeCell ref="A72:A77"/>
    <mergeCell ref="A78:A88"/>
    <mergeCell ref="B78:B81"/>
    <mergeCell ref="G78:G81"/>
    <mergeCell ref="B82:B84"/>
    <mergeCell ref="G82:G8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2025-2학기 재입학 여석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2025-06-23T06:46:04Z</dcterms:modified>
</cp:coreProperties>
</file>