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학사지원과\재입학\2024-1\2. 2024학년도 1학기 재입학 전형 시행 안내 및 협조 요청\"/>
    </mc:Choice>
  </mc:AlternateContent>
  <bookViews>
    <workbookView xWindow="0" yWindow="0" windowWidth="28800" windowHeight="12255"/>
  </bookViews>
  <sheets>
    <sheet name="2024학년도 1학기 재입학 여석 현황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2" l="1"/>
  <c r="F48" i="2"/>
  <c r="B3" i="2"/>
  <c r="C3" i="2"/>
  <c r="B4" i="2"/>
  <c r="C4" i="2"/>
  <c r="B5" i="2"/>
  <c r="C5" i="2"/>
  <c r="B6" i="2"/>
  <c r="C6" i="2"/>
  <c r="B7" i="2"/>
  <c r="C7" i="2"/>
  <c r="B8" i="2"/>
  <c r="C8" i="2"/>
  <c r="B9" i="2"/>
  <c r="C9" i="2"/>
  <c r="B10" i="2"/>
  <c r="C10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D5" i="2" l="1"/>
  <c r="D7" i="2"/>
  <c r="D9" i="2"/>
  <c r="D3" i="2"/>
  <c r="C11" i="2"/>
  <c r="D4" i="2"/>
  <c r="D8" i="2"/>
  <c r="D6" i="2"/>
  <c r="D10" i="2"/>
  <c r="B11" i="2"/>
  <c r="D11" i="2" l="1"/>
</calcChain>
</file>

<file path=xl/sharedStrings.xml><?xml version="1.0" encoding="utf-8"?>
<sst xmlns="http://schemas.openxmlformats.org/spreadsheetml/2006/main" count="141" uniqueCount="123">
  <si>
    <t>합계</t>
    <phoneticPr fontId="2" type="noConversion"/>
  </si>
  <si>
    <t>신학대학</t>
  </si>
  <si>
    <t>신학과</t>
  </si>
  <si>
    <t>건축학부</t>
  </si>
  <si>
    <t>건축공학전공</t>
  </si>
  <si>
    <t>건축학전공(5년)</t>
  </si>
  <si>
    <t>컴퓨터공학과</t>
    <phoneticPr fontId="2" type="noConversion"/>
  </si>
  <si>
    <t>정보통신공학과</t>
    <phoneticPr fontId="2" type="noConversion"/>
  </si>
  <si>
    <t>전기전자공학과</t>
    <phoneticPr fontId="2" type="noConversion"/>
  </si>
  <si>
    <t>로봇학과</t>
    <phoneticPr fontId="2" type="noConversion"/>
  </si>
  <si>
    <t>경영학과</t>
  </si>
  <si>
    <t>마케팅빅데이터학과</t>
  </si>
  <si>
    <t>경찰법학과</t>
  </si>
  <si>
    <t>광고홍보커뮤니케이션학부</t>
  </si>
  <si>
    <t>광고홍보전공</t>
  </si>
  <si>
    <t>금융경제학과</t>
    <phoneticPr fontId="2" type="noConversion"/>
  </si>
  <si>
    <t>소방안전전공</t>
    <phoneticPr fontId="2" type="noConversion"/>
  </si>
  <si>
    <t>스포츠건강관리학과</t>
  </si>
  <si>
    <t>국악과</t>
    <phoneticPr fontId="2" type="noConversion"/>
  </si>
  <si>
    <t>성악·뮤지컬학부</t>
    <phoneticPr fontId="2" type="noConversion"/>
  </si>
  <si>
    <t>뮤지컬전공</t>
  </si>
  <si>
    <t>성악전공</t>
  </si>
  <si>
    <t>실용음악학부</t>
    <phoneticPr fontId="2" type="noConversion"/>
  </si>
  <si>
    <t>보컬전공</t>
  </si>
  <si>
    <t>작곡전공</t>
  </si>
  <si>
    <t>관현악·작곡학부</t>
    <phoneticPr fontId="2" type="noConversion"/>
  </si>
  <si>
    <t>미술학부</t>
  </si>
  <si>
    <t>한국화전공</t>
    <phoneticPr fontId="2" type="noConversion"/>
  </si>
  <si>
    <t>서양화전공</t>
    <phoneticPr fontId="2" type="noConversion"/>
  </si>
  <si>
    <t>아트미디어전공</t>
    <phoneticPr fontId="2" type="noConversion"/>
  </si>
  <si>
    <t>조소전공</t>
    <phoneticPr fontId="2" type="noConversion"/>
  </si>
  <si>
    <t>산업디자인학과</t>
  </si>
  <si>
    <t>도자디자인학과</t>
    <phoneticPr fontId="2" type="noConversion"/>
  </si>
  <si>
    <t>웹툰학과</t>
    <phoneticPr fontId="2" type="noConversion"/>
  </si>
  <si>
    <t>게임콘텐츠학과</t>
    <phoneticPr fontId="2" type="noConversion"/>
  </si>
  <si>
    <t>영어학과</t>
    <phoneticPr fontId="2" type="noConversion"/>
  </si>
  <si>
    <t>역사학과</t>
  </si>
  <si>
    <t>연기전공</t>
  </si>
  <si>
    <t>영화영상전공</t>
    <phoneticPr fontId="2" type="noConversion"/>
  </si>
  <si>
    <t>국어교육과</t>
  </si>
  <si>
    <t>영어교육과</t>
  </si>
  <si>
    <t>수학교육과</t>
  </si>
  <si>
    <t>음악교육과</t>
  </si>
  <si>
    <t>화장품학과</t>
    <phoneticPr fontId="2" type="noConversion"/>
  </si>
  <si>
    <t>식품제약학부</t>
    <phoneticPr fontId="2" type="noConversion"/>
  </si>
  <si>
    <t>제약전공</t>
    <phoneticPr fontId="2" type="noConversion"/>
  </si>
  <si>
    <t>언론영상콘텐츠전공</t>
    <phoneticPr fontId="2" type="noConversion"/>
  </si>
  <si>
    <t>입체조형학부</t>
    <phoneticPr fontId="2" type="noConversion"/>
  </si>
  <si>
    <t>입체캐릭터전공</t>
    <phoneticPr fontId="2" type="noConversion"/>
  </si>
  <si>
    <t>생명과학부</t>
    <phoneticPr fontId="2" type="noConversion"/>
  </si>
  <si>
    <t>바이오헬스전공</t>
    <phoneticPr fontId="2" type="noConversion"/>
  </si>
  <si>
    <t>경찰행정학부</t>
    <phoneticPr fontId="1" type="noConversion"/>
  </si>
  <si>
    <t>경찰행정전공</t>
    <phoneticPr fontId="1" type="noConversion"/>
  </si>
  <si>
    <t>구분</t>
    <phoneticPr fontId="1" type="noConversion"/>
  </si>
  <si>
    <t>정원내</t>
    <phoneticPr fontId="1" type="noConversion"/>
  </si>
  <si>
    <t>정원외</t>
    <phoneticPr fontId="1" type="noConversion"/>
  </si>
  <si>
    <t>합계</t>
    <phoneticPr fontId="1" type="noConversion"/>
  </si>
  <si>
    <t>일반학과(부)</t>
    <phoneticPr fontId="1" type="noConversion"/>
  </si>
  <si>
    <t>건축학부(건축학전공_5년)</t>
    <phoneticPr fontId="1" type="noConversion"/>
  </si>
  <si>
    <t>국어교육과</t>
    <phoneticPr fontId="1" type="noConversion"/>
  </si>
  <si>
    <t>영어교육과</t>
    <phoneticPr fontId="1" type="noConversion"/>
  </si>
  <si>
    <t>수학교육과</t>
    <phoneticPr fontId="1" type="noConversion"/>
  </si>
  <si>
    <t>음악교육과</t>
    <phoneticPr fontId="1" type="noConversion"/>
  </si>
  <si>
    <t>미술교육과</t>
    <phoneticPr fontId="1" type="noConversion"/>
  </si>
  <si>
    <t>유아교육과</t>
    <phoneticPr fontId="1" type="noConversion"/>
  </si>
  <si>
    <t>단과대학</t>
    <phoneticPr fontId="1" type="noConversion"/>
  </si>
  <si>
    <t>학과(부)</t>
    <phoneticPr fontId="1" type="noConversion"/>
  </si>
  <si>
    <t>전공</t>
    <phoneticPr fontId="1" type="noConversion"/>
  </si>
  <si>
    <t>재입학여석</t>
    <phoneticPr fontId="1" type="noConversion"/>
  </si>
  <si>
    <t>문화콘텐츠대학</t>
    <phoneticPr fontId="2" type="noConversion"/>
  </si>
  <si>
    <t>사회복지학과</t>
    <phoneticPr fontId="2" type="noConversion"/>
  </si>
  <si>
    <t>연극영화영상학부</t>
  </si>
  <si>
    <t>식품전공</t>
    <phoneticPr fontId="2" type="noConversion"/>
  </si>
  <si>
    <t>의생명과학전공</t>
    <phoneticPr fontId="2" type="noConversion"/>
  </si>
  <si>
    <t>소방안전학부</t>
  </si>
  <si>
    <t>인명구조전공</t>
    <phoneticPr fontId="2" type="noConversion"/>
  </si>
  <si>
    <t>공과대학</t>
    <phoneticPr fontId="1" type="noConversion"/>
  </si>
  <si>
    <t>도시공학과</t>
  </si>
  <si>
    <t>2023학년도 신입학부터 모집정지(2025학년도(2026.02)까지 운영)</t>
    <phoneticPr fontId="2" type="noConversion"/>
  </si>
  <si>
    <t>사회과학대학</t>
    <phoneticPr fontId="2" type="noConversion"/>
  </si>
  <si>
    <t>글로벌비즈니스학과</t>
    <phoneticPr fontId="2" type="noConversion"/>
  </si>
  <si>
    <t>음악대학</t>
    <phoneticPr fontId="1" type="noConversion"/>
  </si>
  <si>
    <t>기악전공</t>
    <phoneticPr fontId="2" type="noConversion"/>
  </si>
  <si>
    <t>현악전공</t>
  </si>
  <si>
    <t>관악전공</t>
  </si>
  <si>
    <t>시각커뮤니케이션디자인학과</t>
    <phoneticPr fontId="2" type="noConversion"/>
  </si>
  <si>
    <t>섬유·패션디자인학과</t>
    <phoneticPr fontId="2" type="noConversion"/>
  </si>
  <si>
    <r>
      <t xml:space="preserve">사범대학
</t>
    </r>
    <r>
      <rPr>
        <sz val="11"/>
        <color rgb="FFFF00FF"/>
        <rFont val="맑은 고딕"/>
        <family val="3"/>
        <charset val="129"/>
        <scheme val="minor"/>
      </rPr>
      <t>(※정원내외 여석 확인)</t>
    </r>
    <phoneticPr fontId="2" type="noConversion"/>
  </si>
  <si>
    <t>국어교육전공</t>
  </si>
  <si>
    <t>영어교육전공</t>
  </si>
  <si>
    <t>수학교육전공</t>
  </si>
  <si>
    <t>음악교육전공</t>
  </si>
  <si>
    <t>미술교육과</t>
  </si>
  <si>
    <t>미술교육전공</t>
  </si>
  <si>
    <t>유아교육과</t>
  </si>
  <si>
    <t>유아교육전공</t>
  </si>
  <si>
    <t>웹툰애니메이션 게임대학</t>
    <phoneticPr fontId="2" type="noConversion"/>
  </si>
  <si>
    <t>기존 웹툰애니메이션·게임학부 웹툰애니메이션전공</t>
    <phoneticPr fontId="11" type="noConversion"/>
  </si>
  <si>
    <t>애니메이션학과</t>
    <phoneticPr fontId="2" type="noConversion"/>
  </si>
  <si>
    <t>2024학년도 1학기 재입학 여석 현황(전체)</t>
    <phoneticPr fontId="1" type="noConversion"/>
  </si>
  <si>
    <t>2024학년도 1학기 재입학 여석 현황(학과별)</t>
    <phoneticPr fontId="1" type="noConversion"/>
  </si>
  <si>
    <t>국방 · 일반행정전공</t>
    <phoneticPr fontId="1" type="noConversion"/>
  </si>
  <si>
    <t>기존 중국어중국통상학과</t>
    <phoneticPr fontId="1" type="noConversion"/>
  </si>
  <si>
    <t>중국문화 · 비즈니스학과</t>
    <phoneticPr fontId="2" type="noConversion"/>
  </si>
  <si>
    <t>기존 행정학부 국방공무원전공</t>
    <phoneticPr fontId="1" type="noConversion"/>
  </si>
  <si>
    <t>기존 수학과 통합</t>
    <phoneticPr fontId="1" type="noConversion"/>
  </si>
  <si>
    <t>기존 행정학부 공공인재전공, 행정학과, 지식재산학과 통합</t>
    <phoneticPr fontId="1" type="noConversion"/>
  </si>
  <si>
    <t>미술·디자인대학</t>
    <phoneticPr fontId="1" type="noConversion"/>
  </si>
  <si>
    <t>기존 조형콘텐츠학부 캐릭터조형전공</t>
    <phoneticPr fontId="1" type="noConversion"/>
  </si>
  <si>
    <t>비      고
(2024학년도 학과(부) 운영 참조)</t>
    <phoneticPr fontId="1" type="noConversion"/>
  </si>
  <si>
    <t>보건안전대학
(기존 테크노과학대학)</t>
    <phoneticPr fontId="1" type="noConversion"/>
  </si>
  <si>
    <t>기존 화장품공학과</t>
    <phoneticPr fontId="1" type="noConversion"/>
  </si>
  <si>
    <t>기존 도시·환경·화학공학과</t>
    <phoneticPr fontId="1" type="noConversion"/>
  </si>
  <si>
    <t>기존 융합컴퓨터·미디어학부</t>
    <phoneticPr fontId="1" type="noConversion"/>
  </si>
  <si>
    <t>기존 정보통신융합공학부(정보통신공학심화전공/스마트모바일심화전공)</t>
    <phoneticPr fontId="11" type="noConversion"/>
  </si>
  <si>
    <t>기존 항공호텔관광경영학부(서비스경영전공/항공호텔관광전공)</t>
    <phoneticPr fontId="11" type="noConversion"/>
  </si>
  <si>
    <t>피아노학부</t>
    <phoneticPr fontId="2" type="noConversion"/>
  </si>
  <si>
    <t>기존 피아노과, 2024-1학기부터 피아노학부로 전환(피아노연주전공/피아노교육전공)</t>
    <phoneticPr fontId="1" type="noConversion"/>
  </si>
  <si>
    <t>피아노연주/피아노교육전공</t>
    <phoneticPr fontId="1" type="noConversion"/>
  </si>
  <si>
    <t>항공호텔관광경영학과
cf.항공호텔관광경영학부</t>
    <phoneticPr fontId="2" type="noConversion"/>
  </si>
  <si>
    <t>기존 부동산금융보험융합학과</t>
    <phoneticPr fontId="1" type="noConversion"/>
  </si>
  <si>
    <t>부동산금융보험학과</t>
    <phoneticPr fontId="1" type="noConversion"/>
  </si>
  <si>
    <t>기존 조형콘텐츠학부 환경조형전공, 조소과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</si>
</sst>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돋움"/>
      <family val="3"/>
      <charset val="129"/>
    </font>
    <font>
      <sz val="11"/>
      <color rgb="FFFF00FF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</cellStyleXfs>
  <cellXfs count="89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2"/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top"/>
    </xf>
    <xf numFmtId="0" fontId="8" fillId="0" borderId="16" xfId="3" applyFont="1" applyBorder="1" applyAlignment="1">
      <alignment horizontal="center" vertical="top"/>
    </xf>
    <xf numFmtId="0" fontId="8" fillId="0" borderId="19" xfId="3" applyFont="1" applyBorder="1" applyAlignment="1">
      <alignment horizontal="center" vertical="top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8" fillId="0" borderId="2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  <xf numFmtId="0" fontId="8" fillId="0" borderId="2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9" fillId="0" borderId="29" xfId="1" applyFont="1" applyBorder="1">
      <alignment vertical="center"/>
    </xf>
    <xf numFmtId="0" fontId="8" fillId="0" borderId="13" xfId="2" applyFont="1" applyFill="1" applyBorder="1" applyAlignment="1">
      <alignment horizontal="center" vertical="top" wrapText="1"/>
    </xf>
    <xf numFmtId="0" fontId="8" fillId="0" borderId="2" xfId="2" applyFont="1" applyFill="1" applyBorder="1" applyAlignment="1">
      <alignment horizontal="center" vertical="top" wrapText="1"/>
    </xf>
    <xf numFmtId="0" fontId="9" fillId="0" borderId="31" xfId="1" applyFont="1" applyBorder="1">
      <alignment vertical="center"/>
    </xf>
    <xf numFmtId="0" fontId="9" fillId="0" borderId="29" xfId="1" applyFont="1" applyBorder="1" applyAlignment="1">
      <alignment vertical="center"/>
    </xf>
    <xf numFmtId="0" fontId="9" fillId="0" borderId="31" xfId="2" applyFont="1" applyBorder="1" applyAlignment="1">
      <alignment vertical="center"/>
    </xf>
    <xf numFmtId="0" fontId="7" fillId="0" borderId="2" xfId="1" applyFont="1" applyBorder="1">
      <alignment vertical="center"/>
    </xf>
    <xf numFmtId="0" fontId="8" fillId="0" borderId="4" xfId="2" applyFont="1" applyBorder="1" applyAlignment="1">
      <alignment horizontal="left" vertical="center"/>
    </xf>
    <xf numFmtId="0" fontId="10" fillId="2" borderId="2" xfId="2" applyFont="1" applyFill="1" applyBorder="1" applyAlignment="1">
      <alignment horizontal="left" vertical="top" wrapText="1"/>
    </xf>
    <xf numFmtId="0" fontId="8" fillId="2" borderId="4" xfId="2" applyFont="1" applyFill="1" applyBorder="1" applyAlignment="1">
      <alignment horizontal="left" vertical="top" wrapText="1"/>
    </xf>
    <xf numFmtId="0" fontId="8" fillId="2" borderId="13" xfId="2" applyFont="1" applyFill="1" applyBorder="1" applyAlignment="1">
      <alignment horizontal="center" vertical="top" wrapText="1"/>
    </xf>
    <xf numFmtId="0" fontId="8" fillId="2" borderId="2" xfId="2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center"/>
    </xf>
    <xf numFmtId="0" fontId="9" fillId="2" borderId="31" xfId="1" applyFont="1" applyFill="1" applyBorder="1">
      <alignment vertical="center"/>
    </xf>
    <xf numFmtId="0" fontId="6" fillId="2" borderId="0" xfId="2" applyFill="1"/>
    <xf numFmtId="0" fontId="8" fillId="0" borderId="6" xfId="2" applyFont="1" applyFill="1" applyBorder="1" applyAlignment="1">
      <alignment horizontal="left" vertical="top" wrapText="1"/>
    </xf>
    <xf numFmtId="0" fontId="8" fillId="0" borderId="5" xfId="2" applyFont="1" applyFill="1" applyBorder="1" applyAlignment="1">
      <alignment horizontal="left" vertical="top" wrapText="1"/>
    </xf>
    <xf numFmtId="0" fontId="8" fillId="0" borderId="33" xfId="2" applyFont="1" applyFill="1" applyBorder="1" applyAlignment="1">
      <alignment horizontal="center" vertical="top" wrapText="1"/>
    </xf>
    <xf numFmtId="0" fontId="8" fillId="0" borderId="6" xfId="2" applyFont="1" applyFill="1" applyBorder="1" applyAlignment="1">
      <alignment horizontal="center" vertical="top" wrapText="1"/>
    </xf>
    <xf numFmtId="0" fontId="9" fillId="0" borderId="31" xfId="1" applyFont="1" applyBorder="1" applyAlignment="1">
      <alignment vertical="center"/>
    </xf>
    <xf numFmtId="0" fontId="12" fillId="0" borderId="2" xfId="2" applyFont="1" applyFill="1" applyBorder="1" applyAlignment="1">
      <alignment horizontal="left" vertical="top" wrapText="1"/>
    </xf>
    <xf numFmtId="0" fontId="13" fillId="0" borderId="0" xfId="2" applyFont="1"/>
    <xf numFmtId="0" fontId="12" fillId="0" borderId="4" xfId="2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left" vertical="top" wrapText="1"/>
    </xf>
    <xf numFmtId="0" fontId="8" fillId="0" borderId="30" xfId="2" applyFont="1" applyFill="1" applyBorder="1" applyAlignment="1">
      <alignment horizontal="center" vertical="top" wrapText="1"/>
    </xf>
    <xf numFmtId="0" fontId="8" fillId="0" borderId="1" xfId="2" applyFont="1" applyFill="1" applyBorder="1" applyAlignment="1">
      <alignment horizontal="center" vertical="top" wrapText="1"/>
    </xf>
    <xf numFmtId="0" fontId="9" fillId="0" borderId="34" xfId="1" applyFont="1" applyBorder="1">
      <alignment vertical="center"/>
    </xf>
    <xf numFmtId="0" fontId="5" fillId="0" borderId="14" xfId="1" applyFont="1" applyBorder="1" applyAlignment="1">
      <alignment horizontal="center" vertical="center"/>
    </xf>
    <xf numFmtId="0" fontId="9" fillId="0" borderId="35" xfId="1" applyFont="1" applyBorder="1">
      <alignment vertical="center"/>
    </xf>
    <xf numFmtId="0" fontId="5" fillId="0" borderId="4" xfId="1" applyFont="1" applyBorder="1" applyAlignment="1">
      <alignment horizontal="center" vertical="center"/>
    </xf>
    <xf numFmtId="0" fontId="9" fillId="0" borderId="34" xfId="2" applyFont="1" applyBorder="1" applyAlignment="1">
      <alignment vertical="center"/>
    </xf>
    <xf numFmtId="0" fontId="12" fillId="0" borderId="1" xfId="2" applyFont="1" applyFill="1" applyBorder="1" applyAlignment="1">
      <alignment horizontal="left" vertical="top" wrapText="1"/>
    </xf>
    <xf numFmtId="0" fontId="12" fillId="0" borderId="26" xfId="2" applyFont="1" applyFill="1" applyBorder="1" applyAlignment="1">
      <alignment horizontal="left" vertical="top" wrapText="1"/>
    </xf>
    <xf numFmtId="0" fontId="8" fillId="0" borderId="27" xfId="2" applyFont="1" applyFill="1" applyBorder="1" applyAlignment="1">
      <alignment horizontal="left" vertical="top" wrapText="1"/>
    </xf>
    <xf numFmtId="0" fontId="8" fillId="0" borderId="25" xfId="2" applyFont="1" applyFill="1" applyBorder="1" applyAlignment="1">
      <alignment horizontal="center" vertical="top" wrapText="1"/>
    </xf>
    <xf numFmtId="0" fontId="8" fillId="0" borderId="26" xfId="2" applyFont="1" applyFill="1" applyBorder="1" applyAlignment="1">
      <alignment horizontal="center" vertical="top" wrapText="1"/>
    </xf>
    <xf numFmtId="0" fontId="5" fillId="0" borderId="36" xfId="1" applyFont="1" applyBorder="1" applyAlignment="1">
      <alignment horizontal="center" vertical="center"/>
    </xf>
    <xf numFmtId="0" fontId="9" fillId="0" borderId="28" xfId="2" applyFont="1" applyBorder="1" applyAlignment="1">
      <alignment vertical="center"/>
    </xf>
    <xf numFmtId="0" fontId="5" fillId="0" borderId="10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8" fillId="0" borderId="21" xfId="3" applyFont="1" applyBorder="1" applyAlignment="1">
      <alignment horizontal="left" vertical="top"/>
    </xf>
    <xf numFmtId="0" fontId="5" fillId="0" borderId="0" xfId="1" applyFont="1" applyAlignment="1">
      <alignment horizontal="left" vertical="center"/>
    </xf>
    <xf numFmtId="0" fontId="8" fillId="0" borderId="33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/>
    </xf>
    <xf numFmtId="0" fontId="8" fillId="0" borderId="30" xfId="3" applyFont="1" applyBorder="1" applyAlignment="1">
      <alignment horizontal="left" vertical="top"/>
    </xf>
    <xf numFmtId="0" fontId="8" fillId="0" borderId="32" xfId="3" applyFont="1" applyBorder="1" applyAlignment="1">
      <alignment horizontal="left" vertical="top"/>
    </xf>
    <xf numFmtId="0" fontId="8" fillId="0" borderId="18" xfId="3" applyFont="1" applyBorder="1" applyAlignment="1">
      <alignment horizontal="left" vertical="top"/>
    </xf>
    <xf numFmtId="0" fontId="8" fillId="0" borderId="33" xfId="3" applyFont="1" applyBorder="1" applyAlignment="1">
      <alignment horizontal="left" vertical="top"/>
    </xf>
    <xf numFmtId="0" fontId="8" fillId="0" borderId="30" xfId="3" applyFont="1" applyBorder="1" applyAlignment="1">
      <alignment horizontal="left" vertical="top" wrapText="1"/>
    </xf>
    <xf numFmtId="0" fontId="8" fillId="0" borderId="32" xfId="3" applyFont="1" applyBorder="1" applyAlignment="1">
      <alignment horizontal="left" vertical="top" wrapText="1"/>
    </xf>
  </cellXfs>
  <cellStyles count="4">
    <cellStyle name="표준" xfId="0" builtinId="0"/>
    <cellStyle name="표준 2" xfId="1"/>
    <cellStyle name="표준 2 2" xfId="3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workbookViewId="0">
      <pane ySplit="15" topLeftCell="A16" activePane="bottomLeft" state="frozen"/>
      <selection pane="bottomLeft" activeCell="A13" sqref="A13:F13"/>
    </sheetView>
  </sheetViews>
  <sheetFormatPr defaultRowHeight="16.5"/>
  <cols>
    <col min="1" max="1" width="24.75" style="61" bestFit="1" customWidth="1"/>
    <col min="2" max="3" width="27.25" style="1" bestFit="1" customWidth="1"/>
    <col min="4" max="6" width="7.625" style="1" customWidth="1"/>
    <col min="7" max="7" width="62.875" style="1" customWidth="1"/>
    <col min="8" max="16384" width="9" style="2"/>
  </cols>
  <sheetData>
    <row r="1" spans="1:7" ht="29.25" customHeight="1" thickBot="1">
      <c r="A1" s="66" t="s">
        <v>99</v>
      </c>
      <c r="B1" s="66"/>
      <c r="C1" s="66"/>
    </row>
    <row r="2" spans="1:7" ht="15.95" customHeight="1" thickBot="1">
      <c r="A2" s="3" t="s">
        <v>53</v>
      </c>
      <c r="B2" s="4" t="s">
        <v>54</v>
      </c>
      <c r="C2" s="4" t="s">
        <v>55</v>
      </c>
      <c r="D2" s="67" t="s">
        <v>0</v>
      </c>
      <c r="E2" s="67"/>
      <c r="F2" s="68"/>
    </row>
    <row r="3" spans="1:7" ht="15.95" customHeight="1" thickTop="1">
      <c r="A3" s="56" t="s">
        <v>57</v>
      </c>
      <c r="B3" s="5">
        <f>SUM(D16:D30,D32:D66,D73:D75)</f>
        <v>165</v>
      </c>
      <c r="C3" s="5">
        <f>SUM(E16:E30,E32:E66,E73:E75)</f>
        <v>14</v>
      </c>
      <c r="D3" s="69">
        <f>SUM(B3:C3)</f>
        <v>179</v>
      </c>
      <c r="E3" s="69"/>
      <c r="F3" s="70"/>
    </row>
    <row r="4" spans="1:7" ht="15.95" customHeight="1">
      <c r="A4" s="57" t="s">
        <v>58</v>
      </c>
      <c r="B4" s="6">
        <f>D31</f>
        <v>3</v>
      </c>
      <c r="C4" s="6">
        <f>E31</f>
        <v>0</v>
      </c>
      <c r="D4" s="64">
        <f t="shared" ref="D4:D11" si="0">SUM(B4:C4)</f>
        <v>3</v>
      </c>
      <c r="E4" s="64"/>
      <c r="F4" s="65"/>
    </row>
    <row r="5" spans="1:7" ht="15.95" customHeight="1">
      <c r="A5" s="57" t="s">
        <v>59</v>
      </c>
      <c r="B5" s="6">
        <f t="shared" ref="B5:C9" si="1">D67</f>
        <v>3</v>
      </c>
      <c r="C5" s="6">
        <f t="shared" si="1"/>
        <v>0</v>
      </c>
      <c r="D5" s="64">
        <f t="shared" si="0"/>
        <v>3</v>
      </c>
      <c r="E5" s="64"/>
      <c r="F5" s="65"/>
    </row>
    <row r="6" spans="1:7" ht="15.95" customHeight="1">
      <c r="A6" s="57" t="s">
        <v>60</v>
      </c>
      <c r="B6" s="6">
        <f t="shared" si="1"/>
        <v>3</v>
      </c>
      <c r="C6" s="6">
        <f t="shared" si="1"/>
        <v>1</v>
      </c>
      <c r="D6" s="64">
        <f t="shared" si="0"/>
        <v>4</v>
      </c>
      <c r="E6" s="64"/>
      <c r="F6" s="65"/>
    </row>
    <row r="7" spans="1:7" ht="15.95" customHeight="1">
      <c r="A7" s="57" t="s">
        <v>61</v>
      </c>
      <c r="B7" s="6">
        <f t="shared" si="1"/>
        <v>0</v>
      </c>
      <c r="C7" s="6">
        <f t="shared" si="1"/>
        <v>0</v>
      </c>
      <c r="D7" s="64">
        <f t="shared" si="0"/>
        <v>0</v>
      </c>
      <c r="E7" s="64"/>
      <c r="F7" s="65"/>
    </row>
    <row r="8" spans="1:7" ht="15.95" customHeight="1">
      <c r="A8" s="57" t="s">
        <v>62</v>
      </c>
      <c r="B8" s="6">
        <f>D70</f>
        <v>0</v>
      </c>
      <c r="C8" s="6">
        <f t="shared" si="1"/>
        <v>0</v>
      </c>
      <c r="D8" s="64">
        <f t="shared" si="0"/>
        <v>0</v>
      </c>
      <c r="E8" s="64"/>
      <c r="F8" s="65"/>
    </row>
    <row r="9" spans="1:7" ht="15.95" customHeight="1">
      <c r="A9" s="57" t="s">
        <v>63</v>
      </c>
      <c r="B9" s="6">
        <f>D71</f>
        <v>0</v>
      </c>
      <c r="C9" s="6">
        <f t="shared" si="1"/>
        <v>0</v>
      </c>
      <c r="D9" s="64">
        <f t="shared" si="0"/>
        <v>0</v>
      </c>
      <c r="E9" s="64"/>
      <c r="F9" s="65"/>
    </row>
    <row r="10" spans="1:7" ht="15.95" customHeight="1" thickBot="1">
      <c r="A10" s="58" t="s">
        <v>64</v>
      </c>
      <c r="B10" s="7">
        <f>D72</f>
        <v>2</v>
      </c>
      <c r="C10" s="7">
        <f>E72</f>
        <v>0</v>
      </c>
      <c r="D10" s="77">
        <f t="shared" si="0"/>
        <v>2</v>
      </c>
      <c r="E10" s="77"/>
      <c r="F10" s="78"/>
    </row>
    <row r="11" spans="1:7" ht="15.95" customHeight="1" thickTop="1" thickBot="1">
      <c r="A11" s="59" t="s">
        <v>0</v>
      </c>
      <c r="B11" s="8">
        <f>SUM(B3:B10)</f>
        <v>176</v>
      </c>
      <c r="C11" s="8">
        <f>SUM(C3:C10)</f>
        <v>15</v>
      </c>
      <c r="D11" s="79">
        <f t="shared" si="0"/>
        <v>191</v>
      </c>
      <c r="E11" s="79"/>
      <c r="F11" s="80"/>
    </row>
    <row r="13" spans="1:7" ht="33" customHeight="1" thickBot="1">
      <c r="A13" s="66" t="s">
        <v>100</v>
      </c>
      <c r="B13" s="66"/>
      <c r="C13" s="66"/>
      <c r="D13" s="66"/>
      <c r="E13" s="66"/>
      <c r="F13" s="66"/>
    </row>
    <row r="14" spans="1:7" ht="15.95" customHeight="1">
      <c r="A14" s="71" t="s">
        <v>65</v>
      </c>
      <c r="B14" s="73" t="s">
        <v>66</v>
      </c>
      <c r="C14" s="75" t="s">
        <v>67</v>
      </c>
      <c r="D14" s="71" t="s">
        <v>68</v>
      </c>
      <c r="E14" s="73"/>
      <c r="F14" s="75"/>
      <c r="G14" s="81" t="s">
        <v>109</v>
      </c>
    </row>
    <row r="15" spans="1:7" ht="15.95" customHeight="1" thickBot="1">
      <c r="A15" s="72"/>
      <c r="B15" s="74"/>
      <c r="C15" s="76"/>
      <c r="D15" s="9" t="s">
        <v>54</v>
      </c>
      <c r="E15" s="10" t="s">
        <v>55</v>
      </c>
      <c r="F15" s="11" t="s">
        <v>56</v>
      </c>
      <c r="G15" s="82"/>
    </row>
    <row r="16" spans="1:7" ht="15.95" customHeight="1">
      <c r="A16" s="60" t="s">
        <v>1</v>
      </c>
      <c r="B16" s="12" t="s">
        <v>2</v>
      </c>
      <c r="C16" s="13"/>
      <c r="D16" s="14">
        <v>3</v>
      </c>
      <c r="E16" s="15">
        <v>0</v>
      </c>
      <c r="F16" s="16">
        <f t="shared" ref="F16:F56" si="2">SUM(D16:E16)</f>
        <v>3</v>
      </c>
      <c r="G16" s="17"/>
    </row>
    <row r="17" spans="1:7" ht="15.95" customHeight="1">
      <c r="A17" s="83" t="s">
        <v>69</v>
      </c>
      <c r="B17" s="12" t="s">
        <v>35</v>
      </c>
      <c r="C17" s="13"/>
      <c r="D17" s="18">
        <v>11</v>
      </c>
      <c r="E17" s="19">
        <v>0</v>
      </c>
      <c r="F17" s="16">
        <f t="shared" si="2"/>
        <v>11</v>
      </c>
      <c r="G17" s="20"/>
    </row>
    <row r="18" spans="1:7" ht="15.95" customHeight="1">
      <c r="A18" s="84"/>
      <c r="B18" s="12" t="s">
        <v>36</v>
      </c>
      <c r="C18" s="13"/>
      <c r="D18" s="18">
        <v>2</v>
      </c>
      <c r="E18" s="19">
        <v>0</v>
      </c>
      <c r="F18" s="16">
        <f t="shared" si="2"/>
        <v>2</v>
      </c>
      <c r="G18" s="20"/>
    </row>
    <row r="19" spans="1:7" ht="15.95" customHeight="1">
      <c r="A19" s="84"/>
      <c r="B19" s="12" t="s">
        <v>70</v>
      </c>
      <c r="C19" s="13"/>
      <c r="D19" s="18">
        <v>5</v>
      </c>
      <c r="E19" s="19">
        <v>0</v>
      </c>
      <c r="F19" s="16">
        <f t="shared" si="2"/>
        <v>5</v>
      </c>
      <c r="G19" s="20"/>
    </row>
    <row r="20" spans="1:7" ht="15.95" customHeight="1">
      <c r="A20" s="84"/>
      <c r="B20" s="12" t="s">
        <v>71</v>
      </c>
      <c r="C20" s="13" t="s">
        <v>37</v>
      </c>
      <c r="D20" s="18">
        <v>3</v>
      </c>
      <c r="E20" s="19">
        <v>0</v>
      </c>
      <c r="F20" s="16">
        <f t="shared" si="2"/>
        <v>3</v>
      </c>
      <c r="G20" s="20"/>
    </row>
    <row r="21" spans="1:7" ht="15.95" customHeight="1">
      <c r="A21" s="86"/>
      <c r="B21" s="12" t="s">
        <v>71</v>
      </c>
      <c r="C21" s="13" t="s">
        <v>38</v>
      </c>
      <c r="D21" s="18">
        <v>2</v>
      </c>
      <c r="E21" s="19">
        <v>0</v>
      </c>
      <c r="F21" s="16">
        <f t="shared" si="2"/>
        <v>2</v>
      </c>
      <c r="G21" s="20"/>
    </row>
    <row r="22" spans="1:7" ht="15.95" customHeight="1">
      <c r="A22" s="87" t="s">
        <v>110</v>
      </c>
      <c r="B22" s="12" t="s">
        <v>44</v>
      </c>
      <c r="C22" s="13" t="s">
        <v>72</v>
      </c>
      <c r="D22" s="18">
        <v>4</v>
      </c>
      <c r="E22" s="19">
        <v>0</v>
      </c>
      <c r="F22" s="16">
        <f t="shared" si="2"/>
        <v>4</v>
      </c>
      <c r="G22" s="20"/>
    </row>
    <row r="23" spans="1:7" ht="15.95" customHeight="1">
      <c r="A23" s="84"/>
      <c r="B23" s="12" t="s">
        <v>44</v>
      </c>
      <c r="C23" s="13" t="s">
        <v>45</v>
      </c>
      <c r="D23" s="18">
        <v>4</v>
      </c>
      <c r="E23" s="19">
        <v>0</v>
      </c>
      <c r="F23" s="16">
        <f t="shared" si="2"/>
        <v>4</v>
      </c>
      <c r="G23" s="20"/>
    </row>
    <row r="24" spans="1:7" ht="15.95" customHeight="1">
      <c r="A24" s="84"/>
      <c r="B24" s="12" t="s">
        <v>43</v>
      </c>
      <c r="C24" s="13"/>
      <c r="D24" s="18">
        <v>0</v>
      </c>
      <c r="E24" s="19">
        <v>0</v>
      </c>
      <c r="F24" s="16">
        <f t="shared" si="2"/>
        <v>0</v>
      </c>
      <c r="G24" s="20" t="s">
        <v>111</v>
      </c>
    </row>
    <row r="25" spans="1:7" ht="15.95" customHeight="1">
      <c r="A25" s="84"/>
      <c r="B25" s="12" t="s">
        <v>49</v>
      </c>
      <c r="C25" s="13" t="s">
        <v>73</v>
      </c>
      <c r="D25" s="18">
        <v>5</v>
      </c>
      <c r="E25" s="19">
        <v>0</v>
      </c>
      <c r="F25" s="16">
        <f t="shared" si="2"/>
        <v>5</v>
      </c>
      <c r="G25" s="20"/>
    </row>
    <row r="26" spans="1:7" ht="15.95" customHeight="1">
      <c r="A26" s="84"/>
      <c r="B26" s="12" t="s">
        <v>49</v>
      </c>
      <c r="C26" s="13" t="s">
        <v>50</v>
      </c>
      <c r="D26" s="18">
        <v>3</v>
      </c>
      <c r="E26" s="19">
        <v>0</v>
      </c>
      <c r="F26" s="16">
        <f t="shared" si="2"/>
        <v>3</v>
      </c>
      <c r="G26" s="20"/>
    </row>
    <row r="27" spans="1:7" ht="15.95" customHeight="1">
      <c r="A27" s="84"/>
      <c r="B27" s="12" t="s">
        <v>74</v>
      </c>
      <c r="C27" s="13" t="s">
        <v>16</v>
      </c>
      <c r="D27" s="18">
        <v>2</v>
      </c>
      <c r="E27" s="19">
        <v>0</v>
      </c>
      <c r="F27" s="16">
        <f t="shared" si="2"/>
        <v>2</v>
      </c>
      <c r="G27" s="21"/>
    </row>
    <row r="28" spans="1:7" ht="15.95" customHeight="1">
      <c r="A28" s="84"/>
      <c r="B28" s="12" t="s">
        <v>74</v>
      </c>
      <c r="C28" s="13" t="s">
        <v>75</v>
      </c>
      <c r="D28" s="18">
        <v>0</v>
      </c>
      <c r="E28" s="19">
        <v>0</v>
      </c>
      <c r="F28" s="16">
        <f t="shared" si="2"/>
        <v>0</v>
      </c>
      <c r="G28" s="20"/>
    </row>
    <row r="29" spans="1:7" ht="15.95" customHeight="1">
      <c r="A29" s="86"/>
      <c r="B29" s="12" t="s">
        <v>17</v>
      </c>
      <c r="C29" s="13"/>
      <c r="D29" s="18">
        <v>3</v>
      </c>
      <c r="E29" s="19">
        <v>0</v>
      </c>
      <c r="F29" s="16">
        <f t="shared" si="2"/>
        <v>3</v>
      </c>
      <c r="G29" s="20"/>
    </row>
    <row r="30" spans="1:7" ht="15.95" customHeight="1">
      <c r="A30" s="84" t="s">
        <v>76</v>
      </c>
      <c r="B30" s="12" t="s">
        <v>3</v>
      </c>
      <c r="C30" s="13" t="s">
        <v>4</v>
      </c>
      <c r="D30" s="18">
        <v>3</v>
      </c>
      <c r="E30" s="19">
        <v>0</v>
      </c>
      <c r="F30" s="16">
        <f t="shared" si="2"/>
        <v>3</v>
      </c>
      <c r="G30" s="20"/>
    </row>
    <row r="31" spans="1:7" ht="15.95" customHeight="1">
      <c r="A31" s="84"/>
      <c r="B31" s="12" t="s">
        <v>3</v>
      </c>
      <c r="C31" s="13" t="s">
        <v>5</v>
      </c>
      <c r="D31" s="18">
        <v>3</v>
      </c>
      <c r="E31" s="19">
        <v>0</v>
      </c>
      <c r="F31" s="16">
        <f t="shared" si="2"/>
        <v>3</v>
      </c>
      <c r="G31" s="20"/>
    </row>
    <row r="32" spans="1:7" ht="15.95" customHeight="1">
      <c r="A32" s="84"/>
      <c r="B32" s="12" t="s">
        <v>77</v>
      </c>
      <c r="C32" s="13"/>
      <c r="D32" s="18">
        <v>8</v>
      </c>
      <c r="E32" s="19">
        <v>1</v>
      </c>
      <c r="F32" s="16">
        <f t="shared" si="2"/>
        <v>9</v>
      </c>
      <c r="G32" s="20" t="s">
        <v>112</v>
      </c>
    </row>
    <row r="33" spans="1:7" ht="15.95" customHeight="1">
      <c r="A33" s="84"/>
      <c r="B33" s="12" t="s">
        <v>6</v>
      </c>
      <c r="C33" s="13"/>
      <c r="D33" s="18">
        <v>6</v>
      </c>
      <c r="E33" s="19">
        <v>1</v>
      </c>
      <c r="F33" s="16">
        <f t="shared" si="2"/>
        <v>7</v>
      </c>
      <c r="G33" s="20" t="s">
        <v>113</v>
      </c>
    </row>
    <row r="34" spans="1:7" ht="15.95" customHeight="1">
      <c r="A34" s="84"/>
      <c r="B34" s="12" t="s">
        <v>8</v>
      </c>
      <c r="C34" s="13"/>
      <c r="D34" s="18">
        <v>6</v>
      </c>
      <c r="E34" s="19">
        <v>2</v>
      </c>
      <c r="F34" s="16">
        <f t="shared" si="2"/>
        <v>8</v>
      </c>
      <c r="G34" s="22"/>
    </row>
    <row r="35" spans="1:7" ht="15.95" customHeight="1">
      <c r="A35" s="84"/>
      <c r="B35" s="23" t="s">
        <v>7</v>
      </c>
      <c r="C35" s="24"/>
      <c r="D35" s="18">
        <v>4</v>
      </c>
      <c r="E35" s="19">
        <v>0</v>
      </c>
      <c r="F35" s="16">
        <f t="shared" si="2"/>
        <v>4</v>
      </c>
      <c r="G35" s="22" t="s">
        <v>114</v>
      </c>
    </row>
    <row r="36" spans="1:7" s="31" customFormat="1" ht="15.95" customHeight="1">
      <c r="A36" s="86"/>
      <c r="B36" s="25" t="s">
        <v>9</v>
      </c>
      <c r="C36" s="26"/>
      <c r="D36" s="27">
        <v>7</v>
      </c>
      <c r="E36" s="28">
        <v>1</v>
      </c>
      <c r="F36" s="29">
        <f t="shared" si="2"/>
        <v>8</v>
      </c>
      <c r="G36" s="30" t="s">
        <v>78</v>
      </c>
    </row>
    <row r="37" spans="1:7" ht="15.95" customHeight="1">
      <c r="A37" s="83" t="s">
        <v>79</v>
      </c>
      <c r="B37" s="32" t="s">
        <v>10</v>
      </c>
      <c r="C37" s="33"/>
      <c r="D37" s="34">
        <v>7</v>
      </c>
      <c r="E37" s="35">
        <v>2</v>
      </c>
      <c r="F37" s="16">
        <f t="shared" si="2"/>
        <v>9</v>
      </c>
      <c r="G37" s="17"/>
    </row>
    <row r="38" spans="1:7" ht="33" customHeight="1">
      <c r="A38" s="84"/>
      <c r="B38" s="32" t="s">
        <v>119</v>
      </c>
      <c r="C38" s="33"/>
      <c r="D38" s="62">
        <v>5</v>
      </c>
      <c r="E38" s="63">
        <v>3</v>
      </c>
      <c r="F38" s="16">
        <f t="shared" si="2"/>
        <v>8</v>
      </c>
      <c r="G38" s="22" t="s">
        <v>115</v>
      </c>
    </row>
    <row r="39" spans="1:7" ht="15.95" customHeight="1">
      <c r="A39" s="84"/>
      <c r="B39" s="12" t="s">
        <v>121</v>
      </c>
      <c r="C39" s="13"/>
      <c r="D39" s="18">
        <v>3</v>
      </c>
      <c r="E39" s="19">
        <v>1</v>
      </c>
      <c r="F39" s="16">
        <f t="shared" si="2"/>
        <v>4</v>
      </c>
      <c r="G39" s="20" t="s">
        <v>120</v>
      </c>
    </row>
    <row r="40" spans="1:7" ht="15.95" customHeight="1">
      <c r="A40" s="84"/>
      <c r="B40" s="12" t="s">
        <v>15</v>
      </c>
      <c r="C40" s="13"/>
      <c r="D40" s="18">
        <v>4</v>
      </c>
      <c r="E40" s="19">
        <v>0</v>
      </c>
      <c r="F40" s="16">
        <f t="shared" si="2"/>
        <v>4</v>
      </c>
      <c r="G40" s="20"/>
    </row>
    <row r="41" spans="1:7" ht="15.95" customHeight="1">
      <c r="A41" s="84"/>
      <c r="B41" s="12" t="s">
        <v>80</v>
      </c>
      <c r="C41" s="13"/>
      <c r="D41" s="18">
        <v>1</v>
      </c>
      <c r="E41" s="19">
        <v>0</v>
      </c>
      <c r="F41" s="16">
        <f t="shared" si="2"/>
        <v>1</v>
      </c>
      <c r="G41" s="20"/>
    </row>
    <row r="42" spans="1:7" ht="15.95" customHeight="1">
      <c r="A42" s="84"/>
      <c r="B42" s="12" t="s">
        <v>103</v>
      </c>
      <c r="C42" s="13"/>
      <c r="D42" s="18">
        <v>10</v>
      </c>
      <c r="E42" s="19">
        <v>1</v>
      </c>
      <c r="F42" s="16">
        <f t="shared" si="2"/>
        <v>11</v>
      </c>
      <c r="G42" s="20" t="s">
        <v>102</v>
      </c>
    </row>
    <row r="43" spans="1:7" ht="15.95" customHeight="1">
      <c r="A43" s="84"/>
      <c r="B43" s="12" t="s">
        <v>11</v>
      </c>
      <c r="C43" s="13"/>
      <c r="D43" s="18">
        <v>4</v>
      </c>
      <c r="E43" s="19">
        <v>0</v>
      </c>
      <c r="F43" s="16">
        <f t="shared" si="2"/>
        <v>4</v>
      </c>
      <c r="G43" s="20" t="s">
        <v>105</v>
      </c>
    </row>
    <row r="44" spans="1:7" ht="15.95" customHeight="1">
      <c r="A44" s="84"/>
      <c r="B44" s="12" t="s">
        <v>13</v>
      </c>
      <c r="C44" s="13" t="s">
        <v>14</v>
      </c>
      <c r="D44" s="18">
        <v>9</v>
      </c>
      <c r="E44" s="19">
        <v>0</v>
      </c>
      <c r="F44" s="16">
        <f t="shared" si="2"/>
        <v>9</v>
      </c>
      <c r="G44" s="36"/>
    </row>
    <row r="45" spans="1:7" ht="15.95" customHeight="1">
      <c r="A45" s="84"/>
      <c r="B45" s="12" t="s">
        <v>13</v>
      </c>
      <c r="C45" s="13" t="s">
        <v>46</v>
      </c>
      <c r="D45" s="18">
        <v>5</v>
      </c>
      <c r="E45" s="19">
        <v>0</v>
      </c>
      <c r="F45" s="16">
        <f t="shared" si="2"/>
        <v>5</v>
      </c>
      <c r="G45" s="36"/>
    </row>
    <row r="46" spans="1:7" ht="15.95" customHeight="1">
      <c r="A46" s="84"/>
      <c r="B46" s="12" t="s">
        <v>12</v>
      </c>
      <c r="C46" s="13"/>
      <c r="D46" s="18">
        <v>3</v>
      </c>
      <c r="E46" s="19">
        <v>0</v>
      </c>
      <c r="F46" s="16">
        <f t="shared" si="2"/>
        <v>3</v>
      </c>
      <c r="G46" s="20"/>
    </row>
    <row r="47" spans="1:7" ht="15.95" customHeight="1">
      <c r="A47" s="84"/>
      <c r="B47" s="12" t="s">
        <v>51</v>
      </c>
      <c r="C47" s="13" t="s">
        <v>101</v>
      </c>
      <c r="D47" s="18">
        <v>4</v>
      </c>
      <c r="E47" s="19">
        <v>1</v>
      </c>
      <c r="F47" s="16">
        <f t="shared" si="2"/>
        <v>5</v>
      </c>
      <c r="G47" s="20" t="s">
        <v>106</v>
      </c>
    </row>
    <row r="48" spans="1:7" ht="15.95" customHeight="1">
      <c r="A48" s="86"/>
      <c r="B48" s="12" t="s">
        <v>51</v>
      </c>
      <c r="C48" s="13" t="s">
        <v>52</v>
      </c>
      <c r="D48" s="18">
        <v>4</v>
      </c>
      <c r="E48" s="19">
        <v>0</v>
      </c>
      <c r="F48" s="16">
        <f t="shared" si="2"/>
        <v>4</v>
      </c>
      <c r="G48" s="20" t="s">
        <v>104</v>
      </c>
    </row>
    <row r="49" spans="1:8" ht="15.95" customHeight="1">
      <c r="A49" s="84" t="s">
        <v>81</v>
      </c>
      <c r="B49" s="12" t="s">
        <v>19</v>
      </c>
      <c r="C49" s="13" t="s">
        <v>20</v>
      </c>
      <c r="D49" s="18">
        <v>0</v>
      </c>
      <c r="E49" s="19">
        <v>0</v>
      </c>
      <c r="F49" s="16">
        <f t="shared" si="2"/>
        <v>0</v>
      </c>
      <c r="G49" s="20"/>
    </row>
    <row r="50" spans="1:8" ht="15.95" customHeight="1">
      <c r="A50" s="84"/>
      <c r="B50" s="12" t="s">
        <v>19</v>
      </c>
      <c r="C50" s="13" t="s">
        <v>21</v>
      </c>
      <c r="D50" s="18">
        <v>1</v>
      </c>
      <c r="E50" s="19">
        <v>0</v>
      </c>
      <c r="F50" s="16">
        <f t="shared" si="2"/>
        <v>1</v>
      </c>
      <c r="G50" s="20"/>
    </row>
    <row r="51" spans="1:8" ht="15.95" customHeight="1">
      <c r="A51" s="84"/>
      <c r="B51" s="12" t="s">
        <v>22</v>
      </c>
      <c r="C51" s="13" t="s">
        <v>82</v>
      </c>
      <c r="D51" s="18">
        <v>0</v>
      </c>
      <c r="E51" s="19">
        <v>0</v>
      </c>
      <c r="F51" s="16">
        <f t="shared" si="2"/>
        <v>0</v>
      </c>
      <c r="G51" s="22"/>
    </row>
    <row r="52" spans="1:8" ht="15.95" customHeight="1">
      <c r="A52" s="84"/>
      <c r="B52" s="12" t="s">
        <v>22</v>
      </c>
      <c r="C52" s="13" t="s">
        <v>23</v>
      </c>
      <c r="D52" s="18">
        <v>2</v>
      </c>
      <c r="E52" s="19">
        <v>0</v>
      </c>
      <c r="F52" s="16">
        <f t="shared" si="2"/>
        <v>2</v>
      </c>
      <c r="G52" s="22"/>
    </row>
    <row r="53" spans="1:8" ht="15.95" customHeight="1">
      <c r="A53" s="84"/>
      <c r="B53" s="12" t="s">
        <v>25</v>
      </c>
      <c r="C53" s="13" t="s">
        <v>83</v>
      </c>
      <c r="D53" s="18">
        <v>0</v>
      </c>
      <c r="E53" s="19">
        <v>0</v>
      </c>
      <c r="F53" s="16">
        <f t="shared" si="2"/>
        <v>0</v>
      </c>
      <c r="G53" s="20"/>
    </row>
    <row r="54" spans="1:8" ht="15.95" customHeight="1">
      <c r="A54" s="84"/>
      <c r="B54" s="12" t="s">
        <v>25</v>
      </c>
      <c r="C54" s="13" t="s">
        <v>84</v>
      </c>
      <c r="D54" s="18">
        <v>1</v>
      </c>
      <c r="E54" s="19">
        <v>0</v>
      </c>
      <c r="F54" s="16">
        <f t="shared" si="2"/>
        <v>1</v>
      </c>
      <c r="G54" s="20"/>
    </row>
    <row r="55" spans="1:8" ht="15.95" customHeight="1">
      <c r="A55" s="84"/>
      <c r="B55" s="12" t="s">
        <v>25</v>
      </c>
      <c r="C55" s="13" t="s">
        <v>24</v>
      </c>
      <c r="D55" s="18">
        <v>2</v>
      </c>
      <c r="E55" s="19">
        <v>0</v>
      </c>
      <c r="F55" s="16">
        <f t="shared" si="2"/>
        <v>2</v>
      </c>
      <c r="G55" s="20"/>
    </row>
    <row r="56" spans="1:8" ht="15.95" customHeight="1">
      <c r="A56" s="84"/>
      <c r="B56" s="37" t="s">
        <v>116</v>
      </c>
      <c r="C56" s="13" t="s">
        <v>118</v>
      </c>
      <c r="D56" s="18">
        <v>1</v>
      </c>
      <c r="E56" s="19">
        <v>0</v>
      </c>
      <c r="F56" s="16">
        <f t="shared" si="2"/>
        <v>1</v>
      </c>
      <c r="G56" s="20" t="s">
        <v>117</v>
      </c>
      <c r="H56" s="38"/>
    </row>
    <row r="57" spans="1:8" ht="15.95" customHeight="1">
      <c r="A57" s="86"/>
      <c r="B57" s="12" t="s">
        <v>18</v>
      </c>
      <c r="C57" s="13"/>
      <c r="D57" s="18">
        <v>2</v>
      </c>
      <c r="E57" s="19">
        <v>0</v>
      </c>
      <c r="F57" s="16">
        <f t="shared" ref="F57:F75" si="3">SUM(D57:E57)</f>
        <v>2</v>
      </c>
      <c r="G57" s="20"/>
    </row>
    <row r="58" spans="1:8" ht="15.95" customHeight="1">
      <c r="A58" s="84" t="s">
        <v>107</v>
      </c>
      <c r="B58" s="12" t="s">
        <v>26</v>
      </c>
      <c r="C58" s="39" t="s">
        <v>27</v>
      </c>
      <c r="D58" s="18">
        <v>1</v>
      </c>
      <c r="E58" s="19">
        <v>0</v>
      </c>
      <c r="F58" s="16">
        <f t="shared" si="3"/>
        <v>1</v>
      </c>
      <c r="G58" s="20"/>
    </row>
    <row r="59" spans="1:8" ht="15.95" customHeight="1">
      <c r="A59" s="84"/>
      <c r="B59" s="12" t="s">
        <v>26</v>
      </c>
      <c r="C59" s="39" t="s">
        <v>28</v>
      </c>
      <c r="D59" s="18">
        <v>0</v>
      </c>
      <c r="E59" s="19">
        <v>0</v>
      </c>
      <c r="F59" s="16">
        <f t="shared" si="3"/>
        <v>0</v>
      </c>
      <c r="G59" s="20"/>
    </row>
    <row r="60" spans="1:8" ht="15.95" customHeight="1">
      <c r="A60" s="84"/>
      <c r="B60" s="12" t="s">
        <v>26</v>
      </c>
      <c r="C60" s="13" t="s">
        <v>29</v>
      </c>
      <c r="D60" s="18">
        <v>1</v>
      </c>
      <c r="E60" s="19">
        <v>0</v>
      </c>
      <c r="F60" s="16">
        <f t="shared" si="3"/>
        <v>1</v>
      </c>
      <c r="G60" s="20"/>
    </row>
    <row r="61" spans="1:8" ht="15.95" customHeight="1">
      <c r="A61" s="84"/>
      <c r="B61" s="12" t="s">
        <v>47</v>
      </c>
      <c r="C61" s="13" t="s">
        <v>30</v>
      </c>
      <c r="D61" s="18">
        <v>2</v>
      </c>
      <c r="E61" s="19">
        <v>0</v>
      </c>
      <c r="F61" s="16">
        <f t="shared" si="3"/>
        <v>2</v>
      </c>
      <c r="G61" s="20" t="s">
        <v>122</v>
      </c>
    </row>
    <row r="62" spans="1:8" ht="15.95" customHeight="1">
      <c r="A62" s="84"/>
      <c r="B62" s="12" t="s">
        <v>47</v>
      </c>
      <c r="C62" s="13" t="s">
        <v>48</v>
      </c>
      <c r="D62" s="18">
        <v>1</v>
      </c>
      <c r="E62" s="19">
        <v>0</v>
      </c>
      <c r="F62" s="16">
        <f t="shared" si="3"/>
        <v>1</v>
      </c>
      <c r="G62" s="20" t="s">
        <v>108</v>
      </c>
    </row>
    <row r="63" spans="1:8" ht="15.95" customHeight="1">
      <c r="A63" s="84"/>
      <c r="B63" s="12" t="s">
        <v>85</v>
      </c>
      <c r="C63" s="13"/>
      <c r="D63" s="18">
        <v>3</v>
      </c>
      <c r="E63" s="19">
        <v>0</v>
      </c>
      <c r="F63" s="16">
        <f t="shared" si="3"/>
        <v>3</v>
      </c>
      <c r="G63" s="20"/>
    </row>
    <row r="64" spans="1:8" ht="15.95" customHeight="1">
      <c r="A64" s="84"/>
      <c r="B64" s="12" t="s">
        <v>31</v>
      </c>
      <c r="C64" s="13"/>
      <c r="D64" s="18">
        <v>4</v>
      </c>
      <c r="E64" s="19">
        <v>1</v>
      </c>
      <c r="F64" s="16">
        <f t="shared" si="3"/>
        <v>5</v>
      </c>
      <c r="G64" s="20"/>
    </row>
    <row r="65" spans="1:7" ht="15.95" customHeight="1">
      <c r="A65" s="84"/>
      <c r="B65" s="37" t="s">
        <v>86</v>
      </c>
      <c r="C65" s="13"/>
      <c r="D65" s="18">
        <v>2</v>
      </c>
      <c r="E65" s="19">
        <v>0</v>
      </c>
      <c r="F65" s="16">
        <f t="shared" si="3"/>
        <v>2</v>
      </c>
      <c r="G65" s="20"/>
    </row>
    <row r="66" spans="1:7" ht="15.95" customHeight="1">
      <c r="A66" s="86"/>
      <c r="B66" s="37" t="s">
        <v>32</v>
      </c>
      <c r="C66" s="13"/>
      <c r="D66" s="18">
        <v>2</v>
      </c>
      <c r="E66" s="19">
        <v>0</v>
      </c>
      <c r="F66" s="16">
        <f t="shared" si="3"/>
        <v>2</v>
      </c>
      <c r="G66" s="20"/>
    </row>
    <row r="67" spans="1:7" ht="15.95" customHeight="1">
      <c r="A67" s="87" t="s">
        <v>87</v>
      </c>
      <c r="B67" s="12" t="s">
        <v>39</v>
      </c>
      <c r="C67" s="13" t="s">
        <v>88</v>
      </c>
      <c r="D67" s="18">
        <v>3</v>
      </c>
      <c r="E67" s="19">
        <v>0</v>
      </c>
      <c r="F67" s="16">
        <f t="shared" si="3"/>
        <v>3</v>
      </c>
      <c r="G67" s="20"/>
    </row>
    <row r="68" spans="1:7" ht="15.95" customHeight="1">
      <c r="A68" s="88"/>
      <c r="B68" s="12" t="s">
        <v>40</v>
      </c>
      <c r="C68" s="13" t="s">
        <v>89</v>
      </c>
      <c r="D68" s="18">
        <v>3</v>
      </c>
      <c r="E68" s="19">
        <v>1</v>
      </c>
      <c r="F68" s="16">
        <f t="shared" si="3"/>
        <v>4</v>
      </c>
      <c r="G68" s="20"/>
    </row>
    <row r="69" spans="1:7" ht="15.95" customHeight="1">
      <c r="A69" s="88"/>
      <c r="B69" s="12" t="s">
        <v>41</v>
      </c>
      <c r="C69" s="13" t="s">
        <v>90</v>
      </c>
      <c r="D69" s="18">
        <v>0</v>
      </c>
      <c r="E69" s="19">
        <v>0</v>
      </c>
      <c r="F69" s="16">
        <f t="shared" si="3"/>
        <v>0</v>
      </c>
      <c r="G69" s="20"/>
    </row>
    <row r="70" spans="1:7" ht="15.95" customHeight="1">
      <c r="A70" s="88"/>
      <c r="B70" s="40" t="s">
        <v>42</v>
      </c>
      <c r="C70" s="41" t="s">
        <v>91</v>
      </c>
      <c r="D70" s="42">
        <v>0</v>
      </c>
      <c r="E70" s="43">
        <v>0</v>
      </c>
      <c r="F70" s="16">
        <f t="shared" si="3"/>
        <v>0</v>
      </c>
      <c r="G70" s="44"/>
    </row>
    <row r="71" spans="1:7" ht="15.95" customHeight="1">
      <c r="A71" s="88"/>
      <c r="B71" s="40" t="s">
        <v>92</v>
      </c>
      <c r="C71" s="41" t="s">
        <v>93</v>
      </c>
      <c r="D71" s="42">
        <v>0</v>
      </c>
      <c r="E71" s="43">
        <v>0</v>
      </c>
      <c r="F71" s="16">
        <f t="shared" si="3"/>
        <v>0</v>
      </c>
      <c r="G71" s="44"/>
    </row>
    <row r="72" spans="1:7" ht="15.95" customHeight="1">
      <c r="A72" s="88"/>
      <c r="B72" s="37" t="s">
        <v>94</v>
      </c>
      <c r="C72" s="13" t="s">
        <v>95</v>
      </c>
      <c r="D72" s="18">
        <v>2</v>
      </c>
      <c r="E72" s="19">
        <v>0</v>
      </c>
      <c r="F72" s="45">
        <f t="shared" si="3"/>
        <v>2</v>
      </c>
      <c r="G72" s="46"/>
    </row>
    <row r="73" spans="1:7" ht="15.95" customHeight="1">
      <c r="A73" s="83" t="s">
        <v>96</v>
      </c>
      <c r="B73" s="37" t="s">
        <v>33</v>
      </c>
      <c r="C73" s="13"/>
      <c r="D73" s="18">
        <v>0</v>
      </c>
      <c r="E73" s="19">
        <v>0</v>
      </c>
      <c r="F73" s="47">
        <f t="shared" si="3"/>
        <v>0</v>
      </c>
      <c r="G73" s="48" t="s">
        <v>97</v>
      </c>
    </row>
    <row r="74" spans="1:7" ht="15.95" customHeight="1">
      <c r="A74" s="84"/>
      <c r="B74" s="49" t="s">
        <v>98</v>
      </c>
      <c r="C74" s="41"/>
      <c r="D74" s="42">
        <v>0</v>
      </c>
      <c r="E74" s="43">
        <v>0</v>
      </c>
      <c r="F74" s="45">
        <f t="shared" si="3"/>
        <v>0</v>
      </c>
      <c r="G74" s="48" t="s">
        <v>97</v>
      </c>
    </row>
    <row r="75" spans="1:7" ht="15.95" customHeight="1" thickBot="1">
      <c r="A75" s="85"/>
      <c r="B75" s="50" t="s">
        <v>34</v>
      </c>
      <c r="C75" s="51"/>
      <c r="D75" s="52">
        <v>0</v>
      </c>
      <c r="E75" s="53">
        <v>0</v>
      </c>
      <c r="F75" s="54">
        <f t="shared" si="3"/>
        <v>0</v>
      </c>
      <c r="G75" s="55"/>
    </row>
  </sheetData>
  <mergeCells count="25">
    <mergeCell ref="G14:G15"/>
    <mergeCell ref="A73:A75"/>
    <mergeCell ref="A37:A48"/>
    <mergeCell ref="A22:A29"/>
    <mergeCell ref="A30:A36"/>
    <mergeCell ref="A49:A57"/>
    <mergeCell ref="A58:A66"/>
    <mergeCell ref="A67:A72"/>
    <mergeCell ref="A17:A21"/>
    <mergeCell ref="D7:F7"/>
    <mergeCell ref="D8:F8"/>
    <mergeCell ref="D9:F9"/>
    <mergeCell ref="D10:F10"/>
    <mergeCell ref="D11:F11"/>
    <mergeCell ref="A13:F13"/>
    <mergeCell ref="A14:A15"/>
    <mergeCell ref="B14:B15"/>
    <mergeCell ref="C14:C15"/>
    <mergeCell ref="D14:F14"/>
    <mergeCell ref="D6:F6"/>
    <mergeCell ref="A1:C1"/>
    <mergeCell ref="D2:F2"/>
    <mergeCell ref="D3:F3"/>
    <mergeCell ref="D4:F4"/>
    <mergeCell ref="D5:F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2024학년도 1학기 재입학 여석 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2023-11-22T05:36:34Z</dcterms:created>
  <dcterms:modified xsi:type="dcterms:W3CDTF">2023-11-30T01:29:48Z</dcterms:modified>
</cp:coreProperties>
</file>